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note-3\Desktop\第41回\事務\2023年度コンクリート製品製造管理士制度（第41回）実施案内及び申請書類\案4（確定）\"/>
    </mc:Choice>
  </mc:AlternateContent>
  <xr:revisionPtr revIDLastSave="0" documentId="13_ncr:1_{F546712A-83DD-40BA-A6C3-03D1668107AC}" xr6:coauthVersionLast="47" xr6:coauthVersionMax="47" xr10:uidLastSave="{00000000-0000-0000-0000-000000000000}"/>
  <bookViews>
    <workbookView xWindow="-120" yWindow="-120" windowWidth="20730" windowHeight="11160" xr2:uid="{645F8BDD-0AEA-4892-888C-BA41DD112CC1}"/>
  </bookViews>
  <sheets>
    <sheet name="申請書等送付状" sheetId="4" r:id="rId1"/>
    <sheet name="別紙" sheetId="5" r:id="rId2"/>
    <sheet name="担当者宛先（ラベル９枚記入）" sheetId="2" r:id="rId3"/>
    <sheet name="【ラベル見本】" sheetId="3" r:id="rId4"/>
    <sheet name="事務局用" sheetId="6" r:id="rId5"/>
  </sheets>
  <definedNames>
    <definedName name="_Hlk98681988" localSheetId="3">【ラベル見本】!$A$1</definedName>
    <definedName name="_Hlk98681988" localSheetId="2">'担当者宛先（ラベル９枚記入）'!$A$1</definedName>
    <definedName name="_Hlk99457298" localSheetId="3">【ラベル見本】!$A$79</definedName>
    <definedName name="_Hlk99457298" localSheetId="2">'担当者宛先（ラベル９枚記入）'!$A$79</definedName>
    <definedName name="_xlnm.Print_Area" localSheetId="3">【ラベル見本】!$A$1:$E$39</definedName>
    <definedName name="_xlnm.Print_Area" localSheetId="0">申請書等送付状!$A$1:$L$104</definedName>
    <definedName name="_xlnm.Print_Area" localSheetId="2">'担当者宛先（ラベル９枚記入）'!$A$1:$E$39</definedName>
    <definedName name="_xlnm.Print_Area" localSheetId="1">別紙!$A$1:$H$39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7" i="6" l="1"/>
  <c r="AT7" i="6"/>
  <c r="AS7" i="6"/>
  <c r="AR7" i="6"/>
  <c r="AC7" i="6"/>
  <c r="AB7" i="6"/>
  <c r="AA7" i="6"/>
  <c r="Z7" i="6"/>
  <c r="Y7" i="6"/>
  <c r="X7" i="6"/>
  <c r="AQ7" i="6"/>
  <c r="AP7" i="6"/>
  <c r="AO7" i="6"/>
  <c r="AN7" i="6"/>
  <c r="AM7" i="6"/>
  <c r="AL7" i="6"/>
  <c r="AK7" i="6"/>
  <c r="AJ7" i="6"/>
  <c r="AI7" i="6"/>
  <c r="AH7" i="6"/>
  <c r="AG7" i="6"/>
  <c r="AF7" i="6"/>
  <c r="AE7" i="6"/>
  <c r="AD7" i="6"/>
  <c r="W7" i="6"/>
  <c r="V7" i="6"/>
  <c r="U7" i="6"/>
  <c r="T7" i="6"/>
  <c r="S7" i="6"/>
  <c r="R7" i="6"/>
  <c r="P7" i="6"/>
  <c r="E7" i="6" l="1"/>
  <c r="B7" i="6"/>
  <c r="C7" i="6"/>
  <c r="O21" i="6"/>
  <c r="N21" i="6"/>
  <c r="E21" i="6"/>
  <c r="D21" i="6"/>
  <c r="C21" i="6"/>
  <c r="H61" i="4"/>
  <c r="I60" i="4"/>
  <c r="J60" i="4" s="1"/>
  <c r="I61" i="4"/>
  <c r="J61" i="4" s="1"/>
  <c r="G49" i="4"/>
  <c r="I49" i="4" s="1"/>
  <c r="G45" i="4"/>
  <c r="I45" i="4" s="1"/>
  <c r="G31" i="4"/>
  <c r="I31" i="4" s="1"/>
  <c r="E49" i="4"/>
  <c r="E45" i="4"/>
  <c r="E31" i="4"/>
  <c r="H60" i="4"/>
  <c r="F21" i="6" l="1"/>
  <c r="I51" i="4"/>
  <c r="J62" i="4"/>
  <c r="H21" i="6" s="1"/>
  <c r="G21" i="6"/>
  <c r="F65" i="4" l="1"/>
  <c r="M7" i="6"/>
  <c r="F67" i="4"/>
  <c r="F69" i="4" l="1"/>
</calcChain>
</file>

<file path=xl/sharedStrings.xml><?xml version="1.0" encoding="utf-8"?>
<sst xmlns="http://schemas.openxmlformats.org/spreadsheetml/2006/main" count="586" uniqueCount="187">
  <si>
    <t>住所</t>
  </si>
  <si>
    <t>〒</t>
  </si>
  <si>
    <t>申請会社名</t>
  </si>
  <si>
    <t>支店・工場名</t>
  </si>
  <si>
    <t>所属・役職</t>
  </si>
  <si>
    <t>氏名</t>
  </si>
  <si>
    <t>様</t>
  </si>
  <si>
    <t>電話番号</t>
  </si>
  <si>
    <t>★次頁は【見本】です。同様に９枚作成してください</t>
  </si>
  <si>
    <t>①ラベルに印刷しますので、枠のサイズを変更しないでください</t>
  </si>
  <si>
    <t>②枠内に納まらない時は文字サイズで調整してください</t>
  </si>
  <si>
    <t>③「様」は消さないでください</t>
  </si>
  <si>
    <t>〒101-0041　東京都千代田区神田須田町</t>
  </si>
  <si>
    <t>1-34-2　ムサシビル4階</t>
  </si>
  <si>
    <t>一般社団法人全国コンクリート製品協会</t>
  </si>
  <si>
    <t>●●　●●　様</t>
  </si>
  <si>
    <t>03-5298-2011</t>
  </si>
  <si>
    <r>
      <t>1</t>
    </r>
    <r>
      <rPr>
        <sz val="9"/>
        <color theme="1"/>
        <rFont val="ＭＳ 明朝"/>
        <family val="1"/>
        <charset val="128"/>
      </rPr>
      <t>行空ける</t>
    </r>
  </si>
  <si>
    <t>見　本</t>
  </si>
  <si>
    <t>〒101-0041　東京都千代田区神田須田町1-34-2　ムサシビル4階</t>
    <rPh sb="10" eb="22">
      <t>トウキョウトチヨダクカンダスダチョウ</t>
    </rPh>
    <rPh sb="35" eb="36">
      <t>カイ</t>
    </rPh>
    <phoneticPr fontId="22"/>
  </si>
  <si>
    <t>一般社団法人全国コンクリート製品協会</t>
    <rPh sb="0" eb="6">
      <t>イッパンシャダンホウジン</t>
    </rPh>
    <rPh sb="6" eb="18">
      <t>ゼンコクコンクリートセイヒンキョウカイ</t>
    </rPh>
    <phoneticPr fontId="22"/>
  </si>
  <si>
    <t>●●　●● 様</t>
    <phoneticPr fontId="22"/>
  </si>
  <si>
    <t>03-5298-2011</t>
    <phoneticPr fontId="22"/>
  </si>
  <si>
    <t>★【見本】同様に９枚作成してください</t>
    <phoneticPr fontId="22"/>
  </si>
  <si>
    <t>①ラベルに印刷します　　　　　　　　　　　　　　　　　　　　　　　　　　　　　　　　　枠のサイズ・フォントは変更しないでください</t>
    <phoneticPr fontId="22"/>
  </si>
  <si>
    <t>(申請様式３)申請書等送付状</t>
    <rPh sb="1" eb="3">
      <t>シンセイ</t>
    </rPh>
    <rPh sb="3" eb="5">
      <t>ヨウシキ</t>
    </rPh>
    <rPh sb="7" eb="10">
      <t>シンセイショ</t>
    </rPh>
    <rPh sb="10" eb="11">
      <t>トウ</t>
    </rPh>
    <rPh sb="11" eb="13">
      <t>ソウフ</t>
    </rPh>
    <rPh sb="13" eb="14">
      <t>ジョウ</t>
    </rPh>
    <phoneticPr fontId="22"/>
  </si>
  <si>
    <t>月</t>
    <rPh sb="0" eb="1">
      <t>ガツ</t>
    </rPh>
    <phoneticPr fontId="28"/>
  </si>
  <si>
    <t>日</t>
    <rPh sb="0" eb="1">
      <t>ニチ</t>
    </rPh>
    <phoneticPr fontId="28"/>
  </si>
  <si>
    <t>（1）担当者名</t>
    <rPh sb="3" eb="6">
      <t>タントウシャ</t>
    </rPh>
    <rPh sb="6" eb="7">
      <t>メイ</t>
    </rPh>
    <phoneticPr fontId="28"/>
  </si>
  <si>
    <t>申請会社担当者名</t>
    <rPh sb="0" eb="2">
      <t>シンセイ</t>
    </rPh>
    <rPh sb="2" eb="4">
      <t>カイシャ</t>
    </rPh>
    <rPh sb="4" eb="6">
      <t>タントウ</t>
    </rPh>
    <rPh sb="6" eb="7">
      <t>シャ</t>
    </rPh>
    <rPh sb="7" eb="8">
      <t>メイ</t>
    </rPh>
    <phoneticPr fontId="28"/>
  </si>
  <si>
    <t>電話番号</t>
    <rPh sb="0" eb="2">
      <t>デンワ</t>
    </rPh>
    <rPh sb="2" eb="4">
      <t>バンゴウ</t>
    </rPh>
    <phoneticPr fontId="28"/>
  </si>
  <si>
    <t>会社の個人
E-mailアドレス</t>
    <rPh sb="0" eb="2">
      <t>カイシャ</t>
    </rPh>
    <rPh sb="3" eb="5">
      <t>コジン</t>
    </rPh>
    <phoneticPr fontId="28"/>
  </si>
  <si>
    <t>（2）新規　受験者氏名</t>
    <rPh sb="3" eb="5">
      <t>シンキ</t>
    </rPh>
    <rPh sb="6" eb="9">
      <t>ジュケンシャ</t>
    </rPh>
    <rPh sb="9" eb="11">
      <t>シメイ</t>
    </rPh>
    <phoneticPr fontId="28"/>
  </si>
  <si>
    <t>計</t>
    <phoneticPr fontId="28"/>
  </si>
  <si>
    <t>名　×</t>
    <rPh sb="0" eb="1">
      <t>メイ</t>
    </rPh>
    <phoneticPr fontId="22"/>
  </si>
  <si>
    <t>円　</t>
    <rPh sb="0" eb="1">
      <t>エン</t>
    </rPh>
    <phoneticPr fontId="28"/>
  </si>
  <si>
    <t>（3）更新　受験者氏名</t>
    <rPh sb="3" eb="5">
      <t>コウシン</t>
    </rPh>
    <rPh sb="6" eb="9">
      <t>ジュケンシャ</t>
    </rPh>
    <rPh sb="9" eb="11">
      <t>シメイ</t>
    </rPh>
    <phoneticPr fontId="28"/>
  </si>
  <si>
    <t xml:space="preserve">    ③ 合否通知は、この宛先に、各受験者宛封書を同封して送付します。</t>
    <phoneticPr fontId="22"/>
  </si>
  <si>
    <t>　　振替払込請求書兼受領証（その他振込を証明するもの）のスキャンファイルを、挿入し貼付けて</t>
    <rPh sb="2" eb="4">
      <t>フリカエ</t>
    </rPh>
    <rPh sb="4" eb="5">
      <t>ハラ</t>
    </rPh>
    <rPh sb="6" eb="9">
      <t>セイキュウショ</t>
    </rPh>
    <rPh sb="9" eb="10">
      <t>ケン</t>
    </rPh>
    <rPh sb="10" eb="13">
      <t>ジュリョウショウ</t>
    </rPh>
    <rPh sb="16" eb="17">
      <t>タ</t>
    </rPh>
    <rPh sb="17" eb="19">
      <t>フリコミ</t>
    </rPh>
    <rPh sb="20" eb="22">
      <t>ショウメイ</t>
    </rPh>
    <phoneticPr fontId="22"/>
  </si>
  <si>
    <t xml:space="preserve"> 　   　　　 ※記入例：新規１名、更新２名・解説集１部・過去問３部</t>
    <rPh sb="28" eb="29">
      <t>ブ</t>
    </rPh>
    <phoneticPr fontId="22"/>
  </si>
  <si>
    <t xml:space="preserve">    ② ラベルのサイズ加工、フォントの変更はしないでください。枠内に収まらない時は、</t>
    <rPh sb="13" eb="15">
      <t>カコウ</t>
    </rPh>
    <rPh sb="21" eb="23">
      <t>ヘンコウ</t>
    </rPh>
    <rPh sb="33" eb="35">
      <t>ワクナイ</t>
    </rPh>
    <rPh sb="36" eb="37">
      <t>オサ</t>
    </rPh>
    <rPh sb="41" eb="42">
      <t>トキ</t>
    </rPh>
    <phoneticPr fontId="22"/>
  </si>
  <si>
    <t>　　　 文字サイズで調整してください。「様」は消さないでください。</t>
    <rPh sb="4" eb="6">
      <t>モジ</t>
    </rPh>
    <rPh sb="10" eb="12">
      <t>チョウセイ</t>
    </rPh>
    <rPh sb="20" eb="21">
      <t>サマ</t>
    </rPh>
    <rPh sb="23" eb="24">
      <t>ケ</t>
    </rPh>
    <phoneticPr fontId="22"/>
  </si>
  <si>
    <t>【見本】</t>
    <phoneticPr fontId="22"/>
  </si>
  <si>
    <t xml:space="preserve">（7）担当者宛先 </t>
    <rPh sb="3" eb="6">
      <t>タントウシャ</t>
    </rPh>
    <rPh sb="6" eb="7">
      <t>ア</t>
    </rPh>
    <rPh sb="7" eb="8">
      <t>サキ</t>
    </rPh>
    <phoneticPr fontId="28"/>
  </si>
  <si>
    <t xml:space="preserve"> 　 （受験票やテキスト、購入書籍、合否通知及び証書を担当者様にお送りの際に使用します）</t>
    <rPh sb="13" eb="17">
      <t>コウニュウショセキ</t>
    </rPh>
    <phoneticPr fontId="22"/>
  </si>
  <si>
    <r>
      <t>　申請書等送付状</t>
    </r>
    <r>
      <rPr>
        <sz val="9"/>
        <rFont val="ＭＳ 明朝"/>
        <family val="1"/>
        <charset val="128"/>
      </rPr>
      <t>（(1)～（7）が有り。申請会社単位又は事業所単位で記入）</t>
    </r>
    <rPh sb="1" eb="4">
      <t>シンセイショ</t>
    </rPh>
    <rPh sb="4" eb="5">
      <t>トウ</t>
    </rPh>
    <rPh sb="5" eb="7">
      <t>ソウフ</t>
    </rPh>
    <rPh sb="7" eb="8">
      <t>ジョウ</t>
    </rPh>
    <rPh sb="17" eb="18">
      <t>ア</t>
    </rPh>
    <rPh sb="20" eb="24">
      <t>シンセイカイシャ</t>
    </rPh>
    <rPh sb="24" eb="26">
      <t>タンイ</t>
    </rPh>
    <rPh sb="26" eb="27">
      <t>マタ</t>
    </rPh>
    <rPh sb="28" eb="31">
      <t>ジギョウショ</t>
    </rPh>
    <rPh sb="31" eb="33">
      <t>タンイ</t>
    </rPh>
    <rPh sb="34" eb="36">
      <t>キニュウ</t>
    </rPh>
    <phoneticPr fontId="28"/>
  </si>
  <si>
    <t>別紙</t>
    <rPh sb="0" eb="2">
      <t>ベッシ</t>
    </rPh>
    <phoneticPr fontId="22"/>
  </si>
  <si>
    <t>（ネットバンキング等の大きな振込明細表の場合のスキャンファイル挿入・貼付先）</t>
  </si>
  <si>
    <t>担当者氏名</t>
    <rPh sb="0" eb="3">
      <t>タントウシャ</t>
    </rPh>
    <phoneticPr fontId="22"/>
  </si>
  <si>
    <t>2023年</t>
    <rPh sb="4" eb="5">
      <t>ドシ</t>
    </rPh>
    <phoneticPr fontId="28"/>
  </si>
  <si>
    <t>＊</t>
    <phoneticPr fontId="39"/>
  </si>
  <si>
    <t>資　料　名</t>
    <rPh sb="0" eb="1">
      <t>シ</t>
    </rPh>
    <rPh sb="2" eb="3">
      <t>リョウ</t>
    </rPh>
    <rPh sb="4" eb="5">
      <t>メイ</t>
    </rPh>
    <phoneticPr fontId="39"/>
  </si>
  <si>
    <t>価格(税込)</t>
    <rPh sb="0" eb="1">
      <t>アタイ</t>
    </rPh>
    <rPh sb="1" eb="2">
      <t>カク</t>
    </rPh>
    <rPh sb="3" eb="5">
      <t>ゼイコミ</t>
    </rPh>
    <phoneticPr fontId="39"/>
  </si>
  <si>
    <t>部数</t>
    <rPh sb="0" eb="1">
      <t>ブ</t>
    </rPh>
    <rPh sb="1" eb="2">
      <t>スウ</t>
    </rPh>
    <phoneticPr fontId="39"/>
  </si>
  <si>
    <t xml:space="preserve"> コンクリート製品製造管理士認定試験
「分野別・試験問題解説集 平成16年度～23年度」</t>
    <phoneticPr fontId="39"/>
  </si>
  <si>
    <t xml:space="preserve"> コンクリート製品製造管理士　　　　　　　　　　　　　　　　　　　　　　　　　　　　　　　　　　　　　　　　　　　　　　　　　　　　　　　　　　　　　　　　　　　　　　　　　　　　　　　　　　　　　　　　　　　　　「年度別過去問【回答付】平成24年度(第30回)～令和4年度(第40回)」　　　　　　　　　　　　　　　　　　　　　　　　　　　　　　　　　　　　　　　　　　　　　　　　　　　　　　　　　　　　　　　</t>
    <rPh sb="126" eb="127">
      <t>ダイ</t>
    </rPh>
    <rPh sb="138" eb="139">
      <t>ダイ</t>
    </rPh>
    <phoneticPr fontId="39"/>
  </si>
  <si>
    <t>円</t>
    <rPh sb="0" eb="1">
      <t>エン</t>
    </rPh>
    <phoneticPr fontId="39"/>
  </si>
  <si>
    <t>振込金額合計</t>
    <rPh sb="0" eb="2">
      <t>フリコミ</t>
    </rPh>
    <rPh sb="2" eb="4">
      <t>キンガク</t>
    </rPh>
    <rPh sb="4" eb="6">
      <t>ゴウケイ</t>
    </rPh>
    <phoneticPr fontId="39"/>
  </si>
  <si>
    <t>正会員</t>
    <rPh sb="0" eb="3">
      <t>セイカイイン</t>
    </rPh>
    <phoneticPr fontId="22"/>
  </si>
  <si>
    <t>準会員</t>
    <rPh sb="0" eb="1">
      <t>ジュン</t>
    </rPh>
    <rPh sb="1" eb="3">
      <t>カイイン</t>
    </rPh>
    <phoneticPr fontId="22"/>
  </si>
  <si>
    <t>非会員</t>
    <rPh sb="0" eb="1">
      <t>ヒ</t>
    </rPh>
    <rPh sb="1" eb="3">
      <t>カイイン</t>
    </rPh>
    <phoneticPr fontId="22"/>
  </si>
  <si>
    <t>会員区分</t>
    <rPh sb="0" eb="2">
      <t>カイイン</t>
    </rPh>
    <rPh sb="2" eb="4">
      <t>クブン</t>
    </rPh>
    <phoneticPr fontId="22"/>
  </si>
  <si>
    <t>金額(円)</t>
    <rPh sb="0" eb="1">
      <t>キン</t>
    </rPh>
    <rPh sb="1" eb="2">
      <t>ガク</t>
    </rPh>
    <rPh sb="3" eb="4">
      <t>エン</t>
    </rPh>
    <phoneticPr fontId="39"/>
  </si>
  <si>
    <t>申請料合計</t>
    <rPh sb="0" eb="3">
      <t>シンセイリョウ</t>
    </rPh>
    <rPh sb="3" eb="5">
      <t>ゴウケイ</t>
    </rPh>
    <phoneticPr fontId="39"/>
  </si>
  <si>
    <t>　 資料購入代金合計</t>
    <rPh sb="2" eb="4">
      <t>シリョウ</t>
    </rPh>
    <rPh sb="4" eb="6">
      <t>コウニュウ</t>
    </rPh>
    <rPh sb="6" eb="8">
      <t>ダイキン</t>
    </rPh>
    <rPh sb="8" eb="9">
      <t>ゴウ</t>
    </rPh>
    <rPh sb="9" eb="10">
      <t>ケイ</t>
    </rPh>
    <phoneticPr fontId="39"/>
  </si>
  <si>
    <t>資料購入代金合計</t>
    <rPh sb="0" eb="2">
      <t>シリョウ</t>
    </rPh>
    <rPh sb="2" eb="4">
      <t>コウニュウ</t>
    </rPh>
    <rPh sb="4" eb="6">
      <t>ダイキン</t>
    </rPh>
    <rPh sb="6" eb="8">
      <t>ゴウケイ</t>
    </rPh>
    <phoneticPr fontId="39"/>
  </si>
  <si>
    <t>（5）合計振込金額</t>
    <rPh sb="3" eb="5">
      <t>ゴウケイ</t>
    </rPh>
    <rPh sb="5" eb="6">
      <t>フ</t>
    </rPh>
    <rPh sb="6" eb="7">
      <t>コ</t>
    </rPh>
    <rPh sb="7" eb="9">
      <t>キンガク</t>
    </rPh>
    <phoneticPr fontId="28"/>
  </si>
  <si>
    <t xml:space="preserve"> 注２）スキャンによる挿入貼付ができない状況の場合は、コピーしたものをレターパック等で郵送し
　　   てください（受取が随時できる現状にないため、確認が遅れる等の場合があります）。</t>
    <rPh sb="1" eb="2">
      <t>チュウ</t>
    </rPh>
    <rPh sb="20" eb="22">
      <t>ジョウキョウ</t>
    </rPh>
    <phoneticPr fontId="22"/>
  </si>
  <si>
    <t>　　ください（ネットバンキング等の大きな振込明細表の場合は、別紙ワークシートにお願いします）。</t>
    <rPh sb="26" eb="28">
      <t>バアイ</t>
    </rPh>
    <rPh sb="30" eb="32">
      <t>ベッシ</t>
    </rPh>
    <rPh sb="40" eb="41">
      <t>ネガ</t>
    </rPh>
    <phoneticPr fontId="22"/>
  </si>
  <si>
    <t>以上</t>
    <rPh sb="0" eb="2">
      <t>イジョウ</t>
    </rPh>
    <phoneticPr fontId="22"/>
  </si>
  <si>
    <t>（準会員の場合）団体正会員名→</t>
    <rPh sb="1" eb="4">
      <t>ジュンカイイン</t>
    </rPh>
    <rPh sb="5" eb="7">
      <t>バアイ</t>
    </rPh>
    <rPh sb="8" eb="13">
      <t>ダンタイセイカイイン</t>
    </rPh>
    <rPh sb="13" eb="14">
      <t>メイ</t>
    </rPh>
    <phoneticPr fontId="22"/>
  </si>
  <si>
    <t>No</t>
    <phoneticPr fontId="22"/>
  </si>
  <si>
    <t>ダミー１</t>
    <phoneticPr fontId="28"/>
  </si>
  <si>
    <t>購入会社</t>
    <rPh sb="0" eb="2">
      <t>コウニュウ</t>
    </rPh>
    <rPh sb="2" eb="4">
      <t>カイシャ</t>
    </rPh>
    <phoneticPr fontId="28"/>
  </si>
  <si>
    <t>会員区分</t>
    <rPh sb="0" eb="2">
      <t>カイイン</t>
    </rPh>
    <rPh sb="2" eb="4">
      <t>クブン</t>
    </rPh>
    <phoneticPr fontId="28"/>
  </si>
  <si>
    <t>担当者</t>
    <rPh sb="0" eb="3">
      <t>タントウシャ</t>
    </rPh>
    <phoneticPr fontId="28"/>
  </si>
  <si>
    <t>種類のべ</t>
    <rPh sb="0" eb="2">
      <t>シュルイ</t>
    </rPh>
    <phoneticPr fontId="28"/>
  </si>
  <si>
    <t>部数のべ</t>
    <rPh sb="0" eb="2">
      <t>ブスウ</t>
    </rPh>
    <phoneticPr fontId="28"/>
  </si>
  <si>
    <t>料金</t>
    <rPh sb="0" eb="2">
      <t>リョウキン</t>
    </rPh>
    <phoneticPr fontId="28"/>
  </si>
  <si>
    <t>ダミー2</t>
    <phoneticPr fontId="22"/>
  </si>
  <si>
    <t>ダミー3</t>
  </si>
  <si>
    <t>ダミー４</t>
    <phoneticPr fontId="28"/>
  </si>
  <si>
    <t>ダミー５</t>
  </si>
  <si>
    <t>ダミー６</t>
  </si>
  <si>
    <t>①解説集</t>
    <rPh sb="1" eb="3">
      <t>カイセツ</t>
    </rPh>
    <rPh sb="3" eb="4">
      <t>シュウ</t>
    </rPh>
    <phoneticPr fontId="39"/>
  </si>
  <si>
    <t>②過去問</t>
    <rPh sb="1" eb="4">
      <t>カコモン</t>
    </rPh>
    <phoneticPr fontId="28"/>
  </si>
  <si>
    <t>ダミー７</t>
    <phoneticPr fontId="22"/>
  </si>
  <si>
    <t>ダミー８</t>
  </si>
  <si>
    <t>ダミー９</t>
  </si>
  <si>
    <t>ダミー１０</t>
  </si>
  <si>
    <t>ダミー１１</t>
  </si>
  <si>
    <t>ダミー１２</t>
  </si>
  <si>
    <t>ダミー１３</t>
  </si>
  <si>
    <t>ダミー１４</t>
  </si>
  <si>
    <t>資料名</t>
    <rPh sb="0" eb="3">
      <t>シリョウメイ</t>
    </rPh>
    <phoneticPr fontId="22"/>
  </si>
  <si>
    <t xml:space="preserve"> コンクリート製品製造管理士認定試験
「分野別・試験問題解説集 平成16年度～23年度」</t>
  </si>
  <si>
    <t>①</t>
    <phoneticPr fontId="22"/>
  </si>
  <si>
    <t>②</t>
    <phoneticPr fontId="22"/>
  </si>
  <si>
    <t>(１)　購入申し込み（集計用転記データ）</t>
    <rPh sb="4" eb="6">
      <t>コウニュウ</t>
    </rPh>
    <rPh sb="6" eb="7">
      <t>モウ</t>
    </rPh>
    <rPh sb="8" eb="9">
      <t>コ</t>
    </rPh>
    <rPh sb="11" eb="14">
      <t>シュウケイヨウ</t>
    </rPh>
    <rPh sb="14" eb="16">
      <t>テンキ</t>
    </rPh>
    <phoneticPr fontId="22"/>
  </si>
  <si>
    <t>２．製造管理士技術講習・試験の参考資料</t>
    <rPh sb="2" eb="7">
      <t>セイゾウカンリシ</t>
    </rPh>
    <rPh sb="7" eb="11">
      <t>ギジュツコウシュウ</t>
    </rPh>
    <rPh sb="12" eb="14">
      <t>シケン</t>
    </rPh>
    <rPh sb="15" eb="19">
      <t>サンコウシリョウ</t>
    </rPh>
    <phoneticPr fontId="22"/>
  </si>
  <si>
    <t>製造管理士技術講習・試験の</t>
    <phoneticPr fontId="22"/>
  </si>
  <si>
    <t>事務局作業用シート</t>
    <rPh sb="0" eb="3">
      <t>ジムキョク</t>
    </rPh>
    <rPh sb="3" eb="5">
      <t>サギョウ</t>
    </rPh>
    <rPh sb="5" eb="6">
      <t>ヨウ</t>
    </rPh>
    <phoneticPr fontId="22"/>
  </si>
  <si>
    <t>新規</t>
    <rPh sb="0" eb="2">
      <t>シンキ</t>
    </rPh>
    <phoneticPr fontId="22"/>
  </si>
  <si>
    <t>更新</t>
    <rPh sb="0" eb="2">
      <t>コウシン</t>
    </rPh>
    <phoneticPr fontId="22"/>
  </si>
  <si>
    <t>追試験</t>
    <rPh sb="0" eb="3">
      <t>ツイシケン</t>
    </rPh>
    <phoneticPr fontId="22"/>
  </si>
  <si>
    <t>(2) 料金表</t>
    <rPh sb="4" eb="7">
      <t>リョウキンヒョウ</t>
    </rPh>
    <phoneticPr fontId="22"/>
  </si>
  <si>
    <t>申請会社はPCa製造会社です。</t>
    <rPh sb="0" eb="4">
      <t>シンセイカイシャ</t>
    </rPh>
    <rPh sb="8" eb="10">
      <t>セイゾウ</t>
    </rPh>
    <rPh sb="10" eb="12">
      <t>カイシャ</t>
    </rPh>
    <phoneticPr fontId="22"/>
  </si>
  <si>
    <t>円 =</t>
    <rPh sb="0" eb="1">
      <t>エン</t>
    </rPh>
    <phoneticPr fontId="22"/>
  </si>
  <si>
    <t>消費税（１０％）込み</t>
    <rPh sb="0" eb="3">
      <t>ショウヒゼイ</t>
    </rPh>
    <rPh sb="8" eb="9">
      <t>コ</t>
    </rPh>
    <phoneticPr fontId="22"/>
  </si>
  <si>
    <r>
      <t>（4）参考資料の購入（希望者のみです</t>
    </r>
    <r>
      <rPr>
        <b/>
        <sz val="10"/>
        <rFont val="ＭＳ 明朝"/>
        <family val="1"/>
        <charset val="128"/>
      </rPr>
      <t>）</t>
    </r>
    <rPh sb="3" eb="5">
      <t>サンコウ</t>
    </rPh>
    <rPh sb="5" eb="7">
      <t>シリョウ</t>
    </rPh>
    <rPh sb="8" eb="10">
      <t>コウニュウ</t>
    </rPh>
    <rPh sb="11" eb="14">
      <t>キボウシャ</t>
    </rPh>
    <phoneticPr fontId="28"/>
  </si>
  <si>
    <t xml:space="preserve"> コンクリート製品製造管理士
「年度別過去問【回答付】平成24年度(第30回)～令和4年度(第40回)」</t>
    <rPh sb="34" eb="35">
      <t>ダイ</t>
    </rPh>
    <rPh sb="46" eb="47">
      <t>ダイ</t>
    </rPh>
    <phoneticPr fontId="39"/>
  </si>
  <si>
    <t>価格</t>
    <rPh sb="0" eb="1">
      <t>アタイ</t>
    </rPh>
    <rPh sb="1" eb="2">
      <t>カク</t>
    </rPh>
    <phoneticPr fontId="39"/>
  </si>
  <si>
    <t>(消費税(10%)込)</t>
    <rPh sb="1" eb="3">
      <t>ショウヒ</t>
    </rPh>
    <phoneticPr fontId="22"/>
  </si>
  <si>
    <t>・</t>
    <phoneticPr fontId="22"/>
  </si>
  <si>
    <t>単価</t>
    <phoneticPr fontId="22"/>
  </si>
  <si>
    <t>①のうち前年度に振込済の人数</t>
    <rPh sb="4" eb="7">
      <t>ゼンネンド</t>
    </rPh>
    <rPh sb="8" eb="10">
      <t>フリコミ</t>
    </rPh>
    <rPh sb="10" eb="11">
      <t>スミ</t>
    </rPh>
    <rPh sb="12" eb="14">
      <t>ニンズウ</t>
    </rPh>
    <phoneticPr fontId="22"/>
  </si>
  <si>
    <t>名</t>
    <rPh sb="0" eb="1">
      <t>メイ</t>
    </rPh>
    <phoneticPr fontId="22"/>
  </si>
  <si>
    <t>(*)</t>
    <phoneticPr fontId="22"/>
  </si>
  <si>
    <t>P10</t>
    <phoneticPr fontId="22"/>
  </si>
  <si>
    <t>名(*) ×</t>
    <rPh sb="0" eb="1">
      <t>メイ</t>
    </rPh>
    <phoneticPr fontId="22"/>
  </si>
  <si>
    <t>申請会社名※</t>
    <rPh sb="0" eb="2">
      <t>シンセイ</t>
    </rPh>
    <rPh sb="2" eb="3">
      <t>カイ</t>
    </rPh>
    <rPh sb="3" eb="4">
      <t>シャ</t>
    </rPh>
    <rPh sb="4" eb="5">
      <t>メイ</t>
    </rPh>
    <phoneticPr fontId="28"/>
  </si>
  <si>
    <t>※製造会社だけが申請窓口になれます。</t>
    <rPh sb="1" eb="5">
      <t>セイゾウカイシャ</t>
    </rPh>
    <rPh sb="8" eb="10">
      <t>シンセイ</t>
    </rPh>
    <rPh sb="10" eb="12">
      <t>マドグチ</t>
    </rPh>
    <phoneticPr fontId="22"/>
  </si>
  <si>
    <t>確認して、〇印を付けてください。→</t>
    <rPh sb="0" eb="2">
      <t>カクニン</t>
    </rPh>
    <rPh sb="6" eb="7">
      <t>イン</t>
    </rPh>
    <rPh sb="8" eb="9">
      <t>ツ</t>
    </rPh>
    <phoneticPr fontId="22"/>
  </si>
  <si>
    <t>申請料（更新）</t>
    <rPh sb="0" eb="2">
      <t>シンセイ</t>
    </rPh>
    <rPh sb="2" eb="3">
      <t>リョウ</t>
    </rPh>
    <rPh sb="4" eb="6">
      <t>コウシン</t>
    </rPh>
    <phoneticPr fontId="22"/>
  </si>
  <si>
    <t>申請料（新規）</t>
    <rPh sb="0" eb="2">
      <t>シンセイ</t>
    </rPh>
    <rPh sb="2" eb="3">
      <t>リョウ</t>
    </rPh>
    <rPh sb="4" eb="6">
      <t>シンキ</t>
    </rPh>
    <phoneticPr fontId="22"/>
  </si>
  <si>
    <t>P11</t>
    <phoneticPr fontId="22"/>
  </si>
  <si>
    <t>（申請料の領収書は別日に郵送します）</t>
    <rPh sb="1" eb="3">
      <t>シンセイ</t>
    </rPh>
    <rPh sb="3" eb="4">
      <t>リョウ</t>
    </rPh>
    <rPh sb="5" eb="8">
      <t>リョウシュウショ</t>
    </rPh>
    <rPh sb="9" eb="11">
      <t>ベツビ</t>
    </rPh>
    <rPh sb="12" eb="14">
      <t>ユウソウ</t>
    </rPh>
    <phoneticPr fontId="39"/>
  </si>
  <si>
    <t>購入資料と資料代金領収書を同封し、作成ラベルの宛先に郵送いたします。</t>
    <rPh sb="0" eb="2">
      <t>コウニュウ</t>
    </rPh>
    <rPh sb="2" eb="4">
      <t>シリョウ</t>
    </rPh>
    <rPh sb="5" eb="7">
      <t>シリョウ</t>
    </rPh>
    <rPh sb="7" eb="9">
      <t>ダイキン</t>
    </rPh>
    <rPh sb="17" eb="19">
      <t>サクセイ</t>
    </rPh>
    <rPh sb="23" eb="24">
      <t>アテ</t>
    </rPh>
    <rPh sb="24" eb="25">
      <t>サキ</t>
    </rPh>
    <rPh sb="26" eb="28">
      <t>ユウソウ</t>
    </rPh>
    <phoneticPr fontId="39"/>
  </si>
  <si>
    <t xml:space="preserve">    　 注１）郵便局の振込用紙の通信欄には、費用内訳の概要を明記※してお振込み願います。</t>
    <rPh sb="6" eb="7">
      <t>チュウ</t>
    </rPh>
    <rPh sb="9" eb="12">
      <t>ユウビンキョク</t>
    </rPh>
    <rPh sb="13" eb="15">
      <t>フリコミ</t>
    </rPh>
    <rPh sb="15" eb="17">
      <t>ヨウシ</t>
    </rPh>
    <rPh sb="18" eb="20">
      <t>ツウシン</t>
    </rPh>
    <rPh sb="20" eb="21">
      <t>ラン</t>
    </rPh>
    <rPh sb="24" eb="26">
      <t>ヒヨウ</t>
    </rPh>
    <rPh sb="26" eb="28">
      <t>ウチワケ</t>
    </rPh>
    <rPh sb="29" eb="31">
      <t>ガイヨウ</t>
    </rPh>
    <rPh sb="32" eb="34">
      <t>メイキ</t>
    </rPh>
    <rPh sb="38" eb="40">
      <t>フリコ</t>
    </rPh>
    <rPh sb="41" eb="42">
      <t>ネガ</t>
    </rPh>
    <phoneticPr fontId="22"/>
  </si>
  <si>
    <t>P12</t>
    <phoneticPr fontId="22"/>
  </si>
  <si>
    <t>申請料合計と資料購入代金合計を合算して、お振込みください。</t>
    <rPh sb="0" eb="2">
      <t>シンセイ</t>
    </rPh>
    <rPh sb="2" eb="3">
      <t>リョウ</t>
    </rPh>
    <rPh sb="3" eb="5">
      <t>ゴウケイ</t>
    </rPh>
    <rPh sb="6" eb="8">
      <t>シリョウ</t>
    </rPh>
    <rPh sb="8" eb="10">
      <t>コウニュウ</t>
    </rPh>
    <rPh sb="10" eb="12">
      <t>ダイキン</t>
    </rPh>
    <rPh sb="12" eb="14">
      <t>ゴウケイ</t>
    </rPh>
    <rPh sb="15" eb="17">
      <t>ガッサン</t>
    </rPh>
    <rPh sb="21" eb="23">
      <t>フリコ</t>
    </rPh>
    <phoneticPr fontId="39"/>
  </si>
  <si>
    <t>【会員区分：  1.法人正会員Ａ又はＢ、  2.準会員※、　3.非会員 】</t>
    <rPh sb="1" eb="3">
      <t>カイイン</t>
    </rPh>
    <rPh sb="3" eb="5">
      <t>クブン</t>
    </rPh>
    <rPh sb="10" eb="12">
      <t>ホウジン</t>
    </rPh>
    <rPh sb="12" eb="13">
      <t>セイ</t>
    </rPh>
    <rPh sb="13" eb="15">
      <t>カイイン</t>
    </rPh>
    <rPh sb="16" eb="17">
      <t>マタ</t>
    </rPh>
    <rPh sb="24" eb="27">
      <t>ジュンカイイン</t>
    </rPh>
    <rPh sb="32" eb="35">
      <t>ヒカイイン</t>
    </rPh>
    <phoneticPr fontId="22"/>
  </si>
  <si>
    <t>　　※準会員は、法人正会員以外の団体正会員の構成員（PCa製販会社）</t>
    <rPh sb="3" eb="6">
      <t>ジュンカイイン</t>
    </rPh>
    <phoneticPr fontId="22"/>
  </si>
  <si>
    <t>　　① 「担当者宛先（ラベル９枚記入）」のワークシートに、必要事項をご記入ください。</t>
    <rPh sb="15" eb="16">
      <t>マイ</t>
    </rPh>
    <rPh sb="16" eb="18">
      <t>キニュウ</t>
    </rPh>
    <phoneticPr fontId="22"/>
  </si>
  <si>
    <t>　　　　（【ラベル見本】を参照してください）</t>
    <rPh sb="9" eb="11">
      <t>ミホン</t>
    </rPh>
    <rPh sb="13" eb="15">
      <t>サンショウ</t>
    </rPh>
    <phoneticPr fontId="22"/>
  </si>
  <si>
    <t>（6）振替払込請求書兼受領証の写し（その他振込を証明するもの）</t>
    <rPh sb="3" eb="5">
      <t>フリカエ</t>
    </rPh>
    <rPh sb="5" eb="7">
      <t>ハライコミ</t>
    </rPh>
    <rPh sb="7" eb="10">
      <t>セイキュウショ</t>
    </rPh>
    <rPh sb="10" eb="11">
      <t>ケン</t>
    </rPh>
    <rPh sb="11" eb="14">
      <t>ジュリョウショウ</t>
    </rPh>
    <rPh sb="15" eb="16">
      <t>ウツ</t>
    </rPh>
    <rPh sb="20" eb="21">
      <t>タ</t>
    </rPh>
    <rPh sb="21" eb="23">
      <t>フリコミ</t>
    </rPh>
    <rPh sb="24" eb="26">
      <t>ショウメイ</t>
    </rPh>
    <phoneticPr fontId="28"/>
  </si>
  <si>
    <t>１．受講・受験申請</t>
    <rPh sb="2" eb="4">
      <t>ジュコウ</t>
    </rPh>
    <rPh sb="5" eb="7">
      <t>ジュケン</t>
    </rPh>
    <rPh sb="7" eb="9">
      <t>シンセイ</t>
    </rPh>
    <phoneticPr fontId="22"/>
  </si>
  <si>
    <t>(2) 申請料金表</t>
    <rPh sb="4" eb="6">
      <t>シンセイ</t>
    </rPh>
    <rPh sb="6" eb="9">
      <t>リョウキンヒョウ</t>
    </rPh>
    <phoneticPr fontId="22"/>
  </si>
  <si>
    <t>ダミー１</t>
    <phoneticPr fontId="22"/>
  </si>
  <si>
    <t>新規</t>
    <rPh sb="0" eb="2">
      <t>シンキ</t>
    </rPh>
    <phoneticPr fontId="28"/>
  </si>
  <si>
    <t>更新</t>
    <rPh sb="0" eb="2">
      <t>コウシン</t>
    </rPh>
    <phoneticPr fontId="28"/>
  </si>
  <si>
    <t>試験のみ</t>
  </si>
  <si>
    <t>コピペ後に計算式を基に戻す</t>
    <rPh sb="3" eb="4">
      <t>ゴ</t>
    </rPh>
    <rPh sb="5" eb="8">
      <t>ケイサンシキ</t>
    </rPh>
    <rPh sb="9" eb="10">
      <t>モト</t>
    </rPh>
    <rPh sb="11" eb="12">
      <t>モド</t>
    </rPh>
    <phoneticPr fontId="22"/>
  </si>
  <si>
    <t>合計</t>
    <rPh sb="0" eb="1">
      <t>ゴウ</t>
    </rPh>
    <rPh sb="1" eb="2">
      <t>ケイ</t>
    </rPh>
    <phoneticPr fontId="22"/>
  </si>
  <si>
    <t>メールアドレス</t>
    <phoneticPr fontId="22"/>
  </si>
  <si>
    <t>新規１</t>
    <rPh sb="0" eb="2">
      <t>シンキ</t>
    </rPh>
    <phoneticPr fontId="22"/>
  </si>
  <si>
    <t>新規２</t>
    <rPh sb="0" eb="2">
      <t>シンキ</t>
    </rPh>
    <phoneticPr fontId="22"/>
  </si>
  <si>
    <t>新規３</t>
    <rPh sb="0" eb="2">
      <t>シンキ</t>
    </rPh>
    <phoneticPr fontId="22"/>
  </si>
  <si>
    <t>新規４</t>
    <rPh sb="0" eb="2">
      <t>シンキ</t>
    </rPh>
    <phoneticPr fontId="22"/>
  </si>
  <si>
    <t>新規５</t>
    <rPh sb="0" eb="2">
      <t>シンキ</t>
    </rPh>
    <phoneticPr fontId="22"/>
  </si>
  <si>
    <t>更新１</t>
    <rPh sb="0" eb="2">
      <t>コウシン</t>
    </rPh>
    <phoneticPr fontId="22"/>
  </si>
  <si>
    <t>更新２</t>
    <rPh sb="0" eb="2">
      <t>コウシン</t>
    </rPh>
    <phoneticPr fontId="22"/>
  </si>
  <si>
    <t>更新３</t>
    <rPh sb="0" eb="2">
      <t>コウシン</t>
    </rPh>
    <phoneticPr fontId="22"/>
  </si>
  <si>
    <t>更新４</t>
    <rPh sb="0" eb="2">
      <t>コウシン</t>
    </rPh>
    <phoneticPr fontId="22"/>
  </si>
  <si>
    <t>更新５</t>
    <rPh sb="0" eb="2">
      <t>コウシン</t>
    </rPh>
    <phoneticPr fontId="22"/>
  </si>
  <si>
    <t>更新６</t>
    <rPh sb="0" eb="2">
      <t>コウシン</t>
    </rPh>
    <phoneticPr fontId="22"/>
  </si>
  <si>
    <t>更新７</t>
    <rPh sb="0" eb="2">
      <t>コウシン</t>
    </rPh>
    <phoneticPr fontId="22"/>
  </si>
  <si>
    <t>更新８</t>
    <rPh sb="0" eb="2">
      <t>コウシン</t>
    </rPh>
    <phoneticPr fontId="22"/>
  </si>
  <si>
    <t>新規６</t>
    <rPh sb="0" eb="2">
      <t>シンキ</t>
    </rPh>
    <phoneticPr fontId="22"/>
  </si>
  <si>
    <t>新規７</t>
    <rPh sb="0" eb="2">
      <t>シンキ</t>
    </rPh>
    <phoneticPr fontId="22"/>
  </si>
  <si>
    <t>新規８</t>
    <rPh sb="0" eb="2">
      <t>シンキ</t>
    </rPh>
    <phoneticPr fontId="22"/>
  </si>
  <si>
    <t>更新９</t>
    <rPh sb="0" eb="2">
      <t>コウシン</t>
    </rPh>
    <phoneticPr fontId="22"/>
  </si>
  <si>
    <t>更新１０</t>
    <rPh sb="0" eb="2">
      <t>コウシン</t>
    </rPh>
    <phoneticPr fontId="22"/>
  </si>
  <si>
    <t>更新１１</t>
    <rPh sb="0" eb="2">
      <t>コウシン</t>
    </rPh>
    <phoneticPr fontId="22"/>
  </si>
  <si>
    <t>更新１２</t>
    <rPh sb="0" eb="2">
      <t>コウシン</t>
    </rPh>
    <phoneticPr fontId="22"/>
  </si>
  <si>
    <t>更新１３</t>
    <rPh sb="0" eb="2">
      <t>コウシン</t>
    </rPh>
    <phoneticPr fontId="22"/>
  </si>
  <si>
    <t>更新１４</t>
    <rPh sb="0" eb="2">
      <t>コウシン</t>
    </rPh>
    <phoneticPr fontId="22"/>
  </si>
  <si>
    <t>振替払込請求書兼受領証  貼付欄
（スキャンファイル挿入・貼付け）</t>
  </si>
  <si>
    <t>新規９</t>
    <rPh sb="0" eb="2">
      <t>シンキ</t>
    </rPh>
    <phoneticPr fontId="22"/>
  </si>
  <si>
    <t>新規１０</t>
    <rPh sb="0" eb="2">
      <t>シンキ</t>
    </rPh>
    <phoneticPr fontId="22"/>
  </si>
  <si>
    <t>新規１１</t>
    <rPh sb="0" eb="2">
      <t>シンキ</t>
    </rPh>
    <phoneticPr fontId="22"/>
  </si>
  <si>
    <t>新規１２</t>
    <rPh sb="0" eb="2">
      <t>シンキ</t>
    </rPh>
    <phoneticPr fontId="22"/>
  </si>
  <si>
    <t>更新１５</t>
    <rPh sb="0" eb="2">
      <t>コウシン</t>
    </rPh>
    <phoneticPr fontId="22"/>
  </si>
  <si>
    <t>更新１６</t>
    <rPh sb="0" eb="2">
      <t>コウシン</t>
    </rPh>
    <phoneticPr fontId="22"/>
  </si>
  <si>
    <t>更新１７</t>
    <rPh sb="0" eb="2">
      <t>コウシン</t>
    </rPh>
    <phoneticPr fontId="22"/>
  </si>
  <si>
    <t>更新１８</t>
    <rPh sb="0" eb="2">
      <t>コウシン</t>
    </rPh>
    <phoneticPr fontId="22"/>
  </si>
  <si>
    <t>(１)　申請集計用転記データ</t>
    <rPh sb="4" eb="6">
      <t>シンセイ</t>
    </rPh>
    <rPh sb="6" eb="9">
      <t>シュウケイヨウ</t>
    </rPh>
    <rPh sb="9" eb="11">
      <t>テンキ</t>
    </rPh>
    <phoneticPr fontId="22"/>
  </si>
  <si>
    <t>（昨年度振込み人数分を除く）</t>
    <rPh sb="1" eb="4">
      <t>サクネンド</t>
    </rPh>
    <rPh sb="4" eb="6">
      <t>フリコ</t>
    </rPh>
    <rPh sb="7" eb="9">
      <t>ニンズウ</t>
    </rPh>
    <rPh sb="9" eb="10">
      <t>ブン</t>
    </rPh>
    <rPh sb="11" eb="12">
      <t>ノゾ</t>
    </rPh>
    <phoneticPr fontId="22"/>
  </si>
  <si>
    <t>　①更新一般:　計</t>
    <rPh sb="2" eb="4">
      <t>コウシン</t>
    </rPh>
    <rPh sb="4" eb="6">
      <t>イッパン</t>
    </rPh>
    <rPh sb="8" eb="9">
      <t>ケイ</t>
    </rPh>
    <phoneticPr fontId="28"/>
  </si>
  <si>
    <t>②追試者:　　計</t>
    <rPh sb="1" eb="3">
      <t>ツイシ</t>
    </rPh>
    <rPh sb="3" eb="4">
      <t>シャ</t>
    </rPh>
    <rPh sb="7" eb="8">
      <t>ケイ</t>
    </rPh>
    <phoneticPr fontId="22"/>
  </si>
  <si>
    <t>注意：昨年度とは様式を変更しています。ベージュ色の欄のみ必要事項をご記入ください。</t>
    <rPh sb="0" eb="2">
      <t>チュウイ</t>
    </rPh>
    <rPh sb="3" eb="5">
      <t>サクネン</t>
    </rPh>
    <rPh sb="5" eb="6">
      <t>ド</t>
    </rPh>
    <rPh sb="8" eb="10">
      <t>ヨウシキ</t>
    </rPh>
    <rPh sb="11" eb="13">
      <t>ヘンコウ</t>
    </rPh>
    <rPh sb="23" eb="24">
      <t>イロ</t>
    </rPh>
    <rPh sb="25" eb="26">
      <t>ラン</t>
    </rPh>
    <rPh sb="28" eb="30">
      <t>ヒツヨウ</t>
    </rPh>
    <rPh sb="30" eb="32">
      <t>ジコウ</t>
    </rPh>
    <rPh sb="34" eb="36">
      <t>キニュウ</t>
    </rPh>
    <phoneticPr fontId="22"/>
  </si>
  <si>
    <t>　（自動計算式等の欄を設定済のため、ベージュ色の以外の欄は、入力しないでください）</t>
    <rPh sb="2" eb="4">
      <t>ジドウ</t>
    </rPh>
    <rPh sb="4" eb="7">
      <t>ケイサンシキ</t>
    </rPh>
    <rPh sb="7" eb="8">
      <t>トウ</t>
    </rPh>
    <rPh sb="9" eb="10">
      <t>ラン</t>
    </rPh>
    <rPh sb="11" eb="13">
      <t>セッテイ</t>
    </rPh>
    <rPh sb="13" eb="14">
      <t>スミ</t>
    </rPh>
    <rPh sb="22" eb="23">
      <t>イロ</t>
    </rPh>
    <rPh sb="24" eb="26">
      <t>イガイ</t>
    </rPh>
    <rPh sb="27" eb="28">
      <t>ラン</t>
    </rPh>
    <rPh sb="30" eb="32">
      <t>ニュウリョク</t>
    </rPh>
    <phoneticPr fontId="22"/>
  </si>
  <si>
    <t>合計</t>
    <rPh sb="0" eb="2">
      <t>ゴウケイ</t>
    </rPh>
    <phoneticPr fontId="22"/>
  </si>
  <si>
    <t>(2)+(3)の申請料</t>
    <rPh sb="8" eb="11">
      <t>シンセイリョウ</t>
    </rPh>
    <phoneticPr fontId="22"/>
  </si>
  <si>
    <t>←追試対象以外の前年度延長願い提出者が該当します（該当者無しの場合、0を入力）。</t>
    <rPh sb="1" eb="3">
      <t>ツイシ</t>
    </rPh>
    <rPh sb="3" eb="5">
      <t>タイショウ</t>
    </rPh>
    <rPh sb="5" eb="7">
      <t>イガイ</t>
    </rPh>
    <rPh sb="8" eb="11">
      <t>ゼンネンド</t>
    </rPh>
    <rPh sb="11" eb="13">
      <t>エンチョウ</t>
    </rPh>
    <rPh sb="13" eb="14">
      <t>ネガ</t>
    </rPh>
    <rPh sb="15" eb="17">
      <t>テイシュツ</t>
    </rPh>
    <rPh sb="17" eb="18">
      <t>シャ</t>
    </rPh>
    <rPh sb="19" eb="21">
      <t>ガイトウ</t>
    </rPh>
    <rPh sb="25" eb="28">
      <t>ガイトウシャ</t>
    </rPh>
    <rPh sb="28" eb="29">
      <t>ナ</t>
    </rPh>
    <rPh sb="31" eb="33">
      <t>バアイ</t>
    </rPh>
    <rPh sb="36" eb="38">
      <t>ニュウリョク</t>
    </rPh>
    <phoneticPr fontId="22"/>
  </si>
  <si>
    <t xml:space="preserve"> ← 会員区分について上記番号ご記入ください。（準会員の場合のみ下記欄に団体正会員名も記入）</t>
    <rPh sb="3" eb="5">
      <t>カイイン</t>
    </rPh>
    <rPh sb="5" eb="7">
      <t>クブン</t>
    </rPh>
    <rPh sb="11" eb="13">
      <t>ジョウキ</t>
    </rPh>
    <rPh sb="13" eb="15">
      <t>バンゴウ</t>
    </rPh>
    <rPh sb="16" eb="18">
      <t>キニュウ</t>
    </rPh>
    <rPh sb="24" eb="27">
      <t>ジュンカイイン</t>
    </rPh>
    <rPh sb="28" eb="30">
      <t>バアイ</t>
    </rPh>
    <rPh sb="32" eb="34">
      <t>カキ</t>
    </rPh>
    <rPh sb="34" eb="35">
      <t>ラン</t>
    </rPh>
    <rPh sb="36" eb="38">
      <t>ダンタイ</t>
    </rPh>
    <rPh sb="38" eb="41">
      <t>セイカイイン</t>
    </rPh>
    <rPh sb="41" eb="42">
      <t>メイ</t>
    </rPh>
    <rPh sb="43" eb="45">
      <t>キニュウ</t>
    </rPh>
    <phoneticPr fontId="22"/>
  </si>
  <si>
    <t>←氏名を入力する（欄が不足する場合は、１つの欄に2名入力してください）</t>
    <rPh sb="1" eb="3">
      <t>シメイ</t>
    </rPh>
    <rPh sb="4" eb="6">
      <t>ニュウリョク</t>
    </rPh>
    <rPh sb="9" eb="10">
      <t>ラン</t>
    </rPh>
    <rPh sb="11" eb="13">
      <t>フソク</t>
    </rPh>
    <rPh sb="15" eb="17">
      <t>バアイ</t>
    </rPh>
    <rPh sb="22" eb="23">
      <t>ラン</t>
    </rPh>
    <rPh sb="25" eb="26">
      <t>メイ</t>
    </rPh>
    <rPh sb="26" eb="28">
      <t>ニュウリョク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</si>
</sst>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_);[Red]\(#,##0\)"/>
    <numFmt numFmtId="178" formatCode="0_ "/>
    <numFmt numFmtId="179" formatCode="m/d;@"/>
  </numFmts>
  <fonts count="7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b/>
      <sz val="9"/>
      <color rgb="FFFF0000"/>
      <name val="ＭＳ 明朝"/>
      <family val="1"/>
      <charset val="128"/>
    </font>
    <font>
      <sz val="9"/>
      <color rgb="FFFFFFFF"/>
      <name val="ＭＳ 明朝"/>
      <family val="1"/>
      <charset val="128"/>
    </font>
    <font>
      <b/>
      <sz val="22"/>
      <color rgb="FFFF0000"/>
      <name val="ＭＳ 明朝"/>
      <family val="1"/>
      <charset val="128"/>
    </font>
    <font>
      <sz val="6"/>
      <name val="游ゴシック"/>
      <family val="2"/>
      <charset val="128"/>
      <scheme val="minor"/>
    </font>
    <font>
      <sz val="9"/>
      <color theme="1"/>
      <name val="ＭＳ Ｐゴシック"/>
      <family val="3"/>
      <charset val="128"/>
    </font>
    <font>
      <b/>
      <sz val="9"/>
      <color rgb="FFFF0000"/>
      <name val="ＭＳ Ｐゴシック"/>
      <family val="3"/>
      <charset val="128"/>
    </font>
    <font>
      <sz val="9"/>
      <name val="ＭＳ 明朝"/>
      <family val="1"/>
      <charset val="128"/>
    </font>
    <font>
      <sz val="9"/>
      <color theme="1"/>
      <name val="游ゴシック"/>
      <family val="2"/>
      <charset val="128"/>
      <scheme val="minor"/>
    </font>
    <font>
      <sz val="11"/>
      <name val="ＭＳ 明朝"/>
      <family val="1"/>
      <charset val="128"/>
    </font>
    <font>
      <sz val="6"/>
      <name val="ＭＳ Ｐゴシック"/>
      <family val="3"/>
      <charset val="128"/>
    </font>
    <font>
      <sz val="12"/>
      <name val="ＭＳ 明朝"/>
      <family val="1"/>
      <charset val="128"/>
    </font>
    <font>
      <b/>
      <sz val="12"/>
      <name val="ＭＳ 明朝"/>
      <family val="1"/>
      <charset val="128"/>
    </font>
    <font>
      <b/>
      <sz val="9"/>
      <name val="ＭＳ 明朝"/>
      <family val="1"/>
      <charset val="128"/>
    </font>
    <font>
      <vertAlign val="superscript"/>
      <sz val="10"/>
      <name val="ＭＳ 明朝"/>
      <family val="1"/>
      <charset val="128"/>
    </font>
    <font>
      <sz val="10"/>
      <name val="ＭＳ 明朝"/>
      <family val="1"/>
      <charset val="128"/>
    </font>
    <font>
      <sz val="8"/>
      <name val="ＭＳ 明朝"/>
      <family val="1"/>
      <charset val="128"/>
    </font>
    <font>
      <b/>
      <sz val="10"/>
      <name val="ＭＳ 明朝"/>
      <family val="1"/>
      <charset val="128"/>
    </font>
    <font>
      <sz val="10"/>
      <color theme="0" tint="-0.499984740745262"/>
      <name val="ＭＳ 明朝"/>
      <family val="1"/>
      <charset val="128"/>
    </font>
    <font>
      <sz val="48"/>
      <color rgb="FFFF0000"/>
      <name val="ＭＳ Ｐゴシック"/>
      <family val="3"/>
      <charset val="128"/>
    </font>
    <font>
      <sz val="11"/>
      <name val="ＭＳ ゴシック"/>
      <family val="3"/>
      <charset val="128"/>
    </font>
    <font>
      <sz val="6"/>
      <name val="ＭＳ ゴシック"/>
      <family val="3"/>
      <charset val="128"/>
    </font>
    <font>
      <sz val="11"/>
      <name val="HGSｺﾞｼｯｸM"/>
      <family val="3"/>
      <charset val="128"/>
    </font>
    <font>
      <sz val="10"/>
      <color theme="0" tint="-0.499984740745262"/>
      <name val="ＭＳ Ｐ明朝"/>
      <family val="1"/>
      <charset val="128"/>
    </font>
    <font>
      <sz val="10"/>
      <color theme="1"/>
      <name val="游ゴシック"/>
      <family val="2"/>
      <charset val="128"/>
      <scheme val="minor"/>
    </font>
    <font>
      <sz val="10"/>
      <color rgb="FFFF0000"/>
      <name val="ＭＳ 明朝"/>
      <family val="1"/>
      <charset val="128"/>
    </font>
    <font>
      <sz val="10"/>
      <color rgb="FFFF0000"/>
      <name val="ＭＳ Ｐ明朝"/>
      <family val="1"/>
      <charset val="128"/>
    </font>
    <font>
      <b/>
      <sz val="16"/>
      <name val="ＭＳ Ｐゴシック"/>
      <family val="3"/>
      <charset val="128"/>
    </font>
    <font>
      <sz val="9"/>
      <color theme="0" tint="-0.249977111117893"/>
      <name val="ＭＳ 明朝"/>
      <family val="1"/>
      <charset val="128"/>
    </font>
    <font>
      <sz val="11"/>
      <name val="ＭＳ Ｐ明朝"/>
      <family val="1"/>
      <charset val="128"/>
    </font>
    <font>
      <sz val="9"/>
      <color rgb="FF0070C0"/>
      <name val="ＭＳ 明朝"/>
      <family val="1"/>
      <charset val="128"/>
    </font>
    <font>
      <sz val="6"/>
      <name val="ＭＳ 明朝"/>
      <family val="1"/>
      <charset val="128"/>
    </font>
    <font>
      <sz val="6"/>
      <color theme="1"/>
      <name val="游ゴシック"/>
      <family val="2"/>
      <charset val="128"/>
      <scheme val="minor"/>
    </font>
    <font>
      <sz val="6"/>
      <name val="HGPｺﾞｼｯｸM"/>
      <family val="3"/>
      <charset val="128"/>
    </font>
    <font>
      <sz val="6"/>
      <name val="ＭＳ Ｐ明朝"/>
      <family val="1"/>
      <charset val="128"/>
    </font>
    <font>
      <sz val="6"/>
      <name val="HGSｺﾞｼｯｸM"/>
      <family val="3"/>
      <charset val="128"/>
    </font>
    <font>
      <sz val="8"/>
      <name val="ＭＳ Ｐ明朝"/>
      <family val="1"/>
      <charset val="128"/>
    </font>
    <font>
      <sz val="8"/>
      <color theme="1"/>
      <name val="ＭＳ Ｐ明朝"/>
      <family val="1"/>
      <charset val="128"/>
    </font>
    <font>
      <sz val="8"/>
      <color rgb="FF0070C0"/>
      <name val="ＭＳ 明朝"/>
      <family val="1"/>
      <charset val="128"/>
    </font>
    <font>
      <sz val="10"/>
      <name val="ＭＳ Ｐ明朝"/>
      <family val="1"/>
      <charset val="128"/>
    </font>
    <font>
      <b/>
      <sz val="11"/>
      <name val="ＭＳ 明朝"/>
      <family val="1"/>
      <charset val="128"/>
    </font>
    <font>
      <b/>
      <sz val="11"/>
      <name val="ＭＳ Ｐ明朝"/>
      <family val="1"/>
      <charset val="128"/>
    </font>
    <font>
      <sz val="12"/>
      <name val="ＭＳ Ｐ明朝"/>
      <family val="1"/>
      <charset val="128"/>
    </font>
    <font>
      <sz val="11"/>
      <color theme="1"/>
      <name val="ＭＳ Ｐ明朝"/>
      <family val="1"/>
      <charset val="128"/>
    </font>
    <font>
      <sz val="9"/>
      <name val="ＭＳ Ｐ明朝"/>
      <family val="1"/>
      <charset val="128"/>
    </font>
    <font>
      <sz val="11"/>
      <name val="游ゴシック"/>
      <family val="2"/>
      <charset val="128"/>
      <scheme val="minor"/>
    </font>
    <font>
      <b/>
      <sz val="11"/>
      <color theme="1"/>
      <name val="ＭＳ Ｐ明朝"/>
      <family val="1"/>
      <charset val="128"/>
    </font>
    <font>
      <sz val="12"/>
      <color rgb="FFFF0000"/>
      <name val="ＭＳ 明朝"/>
      <family val="1"/>
      <charset val="128"/>
    </font>
    <font>
      <sz val="9"/>
      <color theme="4"/>
      <name val="ＭＳ 明朝"/>
      <family val="1"/>
      <charset val="128"/>
    </font>
    <font>
      <sz val="7"/>
      <name val="ＭＳ 明朝"/>
      <family val="1"/>
      <charset val="128"/>
    </font>
    <font>
      <b/>
      <sz val="11"/>
      <color rgb="FFFF0000"/>
      <name val="ＭＳ 明朝"/>
      <family val="1"/>
      <charset val="128"/>
    </font>
    <font>
      <b/>
      <sz val="11"/>
      <color rgb="FFFF0000"/>
      <name val="游ゴシック"/>
      <family val="2"/>
      <charset val="128"/>
      <scheme val="minor"/>
    </font>
    <font>
      <b/>
      <sz val="10"/>
      <color rgb="FFFF0000"/>
      <name val="ＭＳ 明朝"/>
      <family val="1"/>
      <charset val="128"/>
    </font>
    <font>
      <sz val="6"/>
      <color rgb="FFFF0000"/>
      <name val="ＭＳ Ｐゴシック"/>
      <family val="3"/>
      <charset val="128"/>
    </font>
    <font>
      <sz val="9"/>
      <color rgb="FF0070C0"/>
      <name val="ＭＳ Ｐ明朝"/>
      <family val="1"/>
      <charset val="128"/>
    </font>
    <font>
      <sz val="10"/>
      <color theme="1"/>
      <name val="ＭＳ Ｐ明朝"/>
      <family val="1"/>
      <charset val="128"/>
    </font>
    <font>
      <b/>
      <sz val="10"/>
      <color rgb="FFFFFF00"/>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5" tint="0.59999389629810485"/>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theme="1" tint="0.24994659260841701"/>
      </left>
      <right/>
      <top style="thin">
        <color theme="1" tint="0.24994659260841701"/>
      </top>
      <bottom style="hair">
        <color theme="1" tint="0.24994659260841701"/>
      </bottom>
      <diagonal/>
    </border>
    <border>
      <left/>
      <right style="thin">
        <color indexed="64"/>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thin">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
      <left style="thin">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thin">
        <color theme="1" tint="0.24994659260841701"/>
      </right>
      <top style="hair">
        <color theme="1" tint="0.24994659260841701"/>
      </top>
      <bottom style="thin">
        <color theme="1" tint="0.24994659260841701"/>
      </bottom>
      <diagonal/>
    </border>
    <border>
      <left/>
      <right style="thin">
        <color indexed="64"/>
      </right>
      <top style="thin">
        <color indexed="64"/>
      </top>
      <bottom style="thin">
        <color indexed="64"/>
      </bottom>
      <diagonal/>
    </border>
    <border>
      <left style="thin">
        <color theme="1" tint="0.24994659260841701"/>
      </left>
      <right style="thin">
        <color indexed="64"/>
      </right>
      <top style="thin">
        <color theme="1" tint="0.24994659260841701"/>
      </top>
      <bottom style="thin">
        <color theme="1" tint="0.24994659260841701"/>
      </bottom>
      <diagonal/>
    </border>
    <border>
      <left style="thin">
        <color indexed="64"/>
      </left>
      <right style="thin">
        <color indexed="64"/>
      </right>
      <top style="thin">
        <color theme="1" tint="0.24994659260841701"/>
      </top>
      <bottom style="thin">
        <color theme="1" tint="0.24994659260841701"/>
      </bottom>
      <diagonal/>
    </border>
    <border>
      <left style="thin">
        <color indexed="64"/>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1" tint="0.499984740745262"/>
      </bottom>
      <diagonal/>
    </border>
    <border>
      <left/>
      <right/>
      <top style="thin">
        <color theme="1" tint="0.499984740745262"/>
      </top>
      <bottom/>
      <diagonal/>
    </border>
    <border>
      <left/>
      <right/>
      <top/>
      <bottom style="double">
        <color indexed="64"/>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style="medium">
        <color theme="5" tint="-0.2499465926084170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theme="1" tint="0.24994659260841701"/>
      </top>
      <bottom/>
      <diagonal/>
    </border>
    <border>
      <left/>
      <right style="thin">
        <color indexed="64"/>
      </right>
      <top/>
      <bottom/>
      <diagonal/>
    </border>
    <border>
      <left style="medium">
        <color theme="5" tint="-0.24994659260841701"/>
      </left>
      <right/>
      <top/>
      <bottom/>
      <diagonal/>
    </border>
    <border>
      <left style="thin">
        <color theme="1" tint="0.24994659260841701"/>
      </left>
      <right style="thin">
        <color indexed="64"/>
      </right>
      <top style="thin">
        <color theme="1" tint="0.24994659260841701"/>
      </top>
      <bottom/>
      <diagonal/>
    </border>
    <border>
      <left style="thin">
        <color indexed="64"/>
      </left>
      <right style="thin">
        <color indexed="64"/>
      </right>
      <top style="thin">
        <color theme="1" tint="0.24994659260841701"/>
      </top>
      <bottom/>
      <diagonal/>
    </border>
    <border>
      <left style="thin">
        <color indexed="64"/>
      </left>
      <right style="thin">
        <color theme="1" tint="0.24994659260841701"/>
      </right>
      <top style="thin">
        <color theme="1" tint="0.2499465926084170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8" fillId="0" borderId="0">
      <alignment vertical="center"/>
    </xf>
    <xf numFmtId="38" fontId="38" fillId="0" borderId="0" applyFont="0" applyFill="0" applyBorder="0" applyAlignment="0" applyProtection="0">
      <alignment vertical="center"/>
    </xf>
  </cellStyleXfs>
  <cellXfs count="252">
    <xf numFmtId="0" fontId="0" fillId="0" borderId="0" xfId="0">
      <alignment vertical="center"/>
    </xf>
    <xf numFmtId="0" fontId="18" fillId="0" borderId="11" xfId="0" applyFont="1" applyBorder="1" applyAlignment="1">
      <alignment horizontal="left" vertical="top" wrapText="1"/>
    </xf>
    <xf numFmtId="0" fontId="18" fillId="0" borderId="13" xfId="0" applyFont="1" applyBorder="1" applyAlignment="1">
      <alignment horizontal="justify" vertical="top" wrapText="1"/>
    </xf>
    <xf numFmtId="0" fontId="18" fillId="0" borderId="13" xfId="0" applyFont="1" applyBorder="1" applyAlignment="1">
      <alignment horizontal="left" vertical="top" wrapText="1"/>
    </xf>
    <xf numFmtId="0" fontId="18" fillId="0" borderId="13" xfId="0" applyFont="1" applyBorder="1" applyAlignment="1">
      <alignment horizontal="right" vertical="top" wrapText="1"/>
    </xf>
    <xf numFmtId="0" fontId="18" fillId="0" borderId="0" xfId="0" applyFont="1" applyAlignment="1">
      <alignment horizontal="justify" vertical="center"/>
    </xf>
    <xf numFmtId="0" fontId="19" fillId="0" borderId="0" xfId="0" applyFont="1" applyAlignment="1">
      <alignment horizontal="justify" vertical="center"/>
    </xf>
    <xf numFmtId="0" fontId="18" fillId="0" borderId="12" xfId="0" applyFont="1" applyBorder="1" applyAlignment="1">
      <alignment horizontal="justify" vertical="top" wrapText="1"/>
    </xf>
    <xf numFmtId="0" fontId="18" fillId="0" borderId="14" xfId="0" applyFont="1" applyBorder="1" applyAlignment="1">
      <alignment horizontal="justify" vertical="top" wrapText="1"/>
    </xf>
    <xf numFmtId="0" fontId="18" fillId="0" borderId="15" xfId="0" applyFont="1" applyBorder="1" applyAlignment="1">
      <alignment horizontal="left" vertical="center" wrapText="1"/>
    </xf>
    <xf numFmtId="0" fontId="18" fillId="0" borderId="15" xfId="0" applyFont="1" applyBorder="1" applyAlignment="1">
      <alignment horizontal="right" vertical="center" wrapText="1"/>
    </xf>
    <xf numFmtId="0" fontId="27" fillId="33" borderId="15" xfId="0" applyFont="1" applyFill="1" applyBorder="1" applyAlignment="1" applyProtection="1">
      <alignment horizontal="center" vertical="center"/>
      <protection locked="0"/>
    </xf>
    <xf numFmtId="0" fontId="49" fillId="0" borderId="0" xfId="0" applyFont="1">
      <alignment vertical="center"/>
    </xf>
    <xf numFmtId="0" fontId="50" fillId="0" borderId="0" xfId="0" applyFont="1">
      <alignment vertical="center"/>
    </xf>
    <xf numFmtId="0" fontId="51" fillId="34" borderId="47" xfId="0" applyFont="1" applyFill="1" applyBorder="1" applyAlignment="1">
      <alignment vertical="center" shrinkToFit="1"/>
    </xf>
    <xf numFmtId="0" fontId="51" fillId="34" borderId="47" xfId="0" applyFont="1" applyFill="1" applyBorder="1" applyAlignment="1">
      <alignment horizontal="center" vertical="center" shrinkToFit="1"/>
    </xf>
    <xf numFmtId="3" fontId="51" fillId="34" borderId="47" xfId="0" applyNumberFormat="1" applyFont="1" applyFill="1" applyBorder="1" applyAlignment="1">
      <alignment vertical="center" shrinkToFit="1"/>
    </xf>
    <xf numFmtId="176" fontId="51" fillId="34" borderId="47" xfId="0" applyNumberFormat="1" applyFont="1" applyFill="1" applyBorder="1" applyAlignment="1">
      <alignment horizontal="center" vertical="center" shrinkToFit="1"/>
    </xf>
    <xf numFmtId="179" fontId="51" fillId="34" borderId="47" xfId="0" applyNumberFormat="1" applyFont="1" applyFill="1" applyBorder="1" applyAlignment="1">
      <alignment horizontal="center" vertical="center" shrinkToFit="1"/>
    </xf>
    <xf numFmtId="0" fontId="51" fillId="0" borderId="0" xfId="0" applyFont="1" applyAlignment="1">
      <alignment vertical="center" shrinkToFit="1"/>
    </xf>
    <xf numFmtId="0" fontId="51" fillId="35" borderId="48" xfId="0" applyFont="1" applyFill="1" applyBorder="1" applyAlignment="1">
      <alignment vertical="center" shrinkToFit="1"/>
    </xf>
    <xf numFmtId="0" fontId="51" fillId="35" borderId="48" xfId="0" applyFont="1" applyFill="1" applyBorder="1" applyAlignment="1">
      <alignment horizontal="center" vertical="center" shrinkToFit="1"/>
    </xf>
    <xf numFmtId="3" fontId="51" fillId="35" borderId="48" xfId="0" applyNumberFormat="1" applyFont="1" applyFill="1" applyBorder="1" applyAlignment="1">
      <alignment vertical="center" shrinkToFit="1"/>
    </xf>
    <xf numFmtId="176" fontId="51" fillId="35" borderId="48" xfId="0" applyNumberFormat="1" applyFont="1" applyFill="1" applyBorder="1" applyAlignment="1">
      <alignment vertical="center" shrinkToFit="1"/>
    </xf>
    <xf numFmtId="179" fontId="51" fillId="35" borderId="48" xfId="0" applyNumberFormat="1" applyFont="1" applyFill="1" applyBorder="1" applyAlignment="1">
      <alignment horizontal="center" vertical="center" shrinkToFit="1"/>
    </xf>
    <xf numFmtId="0" fontId="53" fillId="0" borderId="0" xfId="42" applyFont="1">
      <alignment vertical="center"/>
    </xf>
    <xf numFmtId="0" fontId="35" fillId="0" borderId="0" xfId="0" applyFont="1">
      <alignment vertical="center"/>
    </xf>
    <xf numFmtId="0" fontId="34" fillId="0" borderId="0" xfId="0" applyFont="1">
      <alignment vertical="center"/>
    </xf>
    <xf numFmtId="0" fontId="25" fillId="0" borderId="0" xfId="0" applyFont="1">
      <alignment vertical="center"/>
    </xf>
    <xf numFmtId="0" fontId="25" fillId="0" borderId="0" xfId="0" applyFont="1" applyAlignment="1" applyProtection="1">
      <protection locked="0"/>
    </xf>
    <xf numFmtId="0" fontId="54" fillId="0" borderId="15" xfId="0" applyFont="1" applyBorder="1" applyAlignment="1" applyProtection="1">
      <alignment horizontal="center"/>
      <protection locked="0"/>
    </xf>
    <xf numFmtId="3" fontId="54" fillId="0" borderId="15" xfId="0" applyNumberFormat="1" applyFont="1" applyBorder="1" applyAlignment="1" applyProtection="1">
      <alignment horizontal="right" vertical="center" indent="1"/>
      <protection locked="0"/>
    </xf>
    <xf numFmtId="3" fontId="54" fillId="0" borderId="15" xfId="0" applyNumberFormat="1" applyFont="1" applyBorder="1" applyAlignment="1">
      <alignment horizontal="right" vertical="center" indent="1"/>
    </xf>
    <xf numFmtId="0" fontId="54" fillId="0" borderId="15" xfId="42" applyFont="1" applyBorder="1" applyAlignment="1">
      <alignment horizontal="center" vertical="center"/>
    </xf>
    <xf numFmtId="176" fontId="54" fillId="0" borderId="15" xfId="42" applyNumberFormat="1" applyFont="1" applyBorder="1" applyAlignment="1">
      <alignment horizontal="center" vertical="center"/>
    </xf>
    <xf numFmtId="0" fontId="54" fillId="0" borderId="49" xfId="0" applyFont="1" applyBorder="1">
      <alignment vertical="center"/>
    </xf>
    <xf numFmtId="0" fontId="54" fillId="0" borderId="50" xfId="0" applyFont="1" applyBorder="1" applyAlignment="1">
      <alignment horizontal="center" vertical="center"/>
    </xf>
    <xf numFmtId="0" fontId="54" fillId="0" borderId="48" xfId="42" applyFont="1" applyBorder="1">
      <alignment vertical="center"/>
    </xf>
    <xf numFmtId="0" fontId="52" fillId="0" borderId="0" xfId="0" applyFont="1">
      <alignment vertical="center"/>
    </xf>
    <xf numFmtId="0" fontId="52" fillId="0" borderId="0" xfId="42" applyFont="1">
      <alignment vertical="center"/>
    </xf>
    <xf numFmtId="0" fontId="54" fillId="0" borderId="49" xfId="42" applyFont="1" applyBorder="1">
      <alignment vertical="center"/>
    </xf>
    <xf numFmtId="0" fontId="54" fillId="0" borderId="50" xfId="42" applyFont="1" applyBorder="1" applyAlignment="1">
      <alignment horizontal="center" vertical="center"/>
    </xf>
    <xf numFmtId="0" fontId="55" fillId="0" borderId="0" xfId="0" applyFont="1">
      <alignment vertical="center"/>
    </xf>
    <xf numFmtId="0" fontId="59" fillId="33" borderId="15" xfId="0" applyFont="1" applyFill="1" applyBorder="1" applyAlignment="1" applyProtection="1">
      <alignment horizontal="center" vertical="center"/>
      <protection locked="0"/>
    </xf>
    <xf numFmtId="0" fontId="49" fillId="0" borderId="0" xfId="0" applyFont="1" applyAlignment="1">
      <alignment horizontal="right" vertical="center"/>
    </xf>
    <xf numFmtId="0" fontId="33" fillId="0" borderId="0" xfId="0" applyFont="1" applyAlignment="1">
      <alignment vertical="top"/>
    </xf>
    <xf numFmtId="0" fontId="27" fillId="0" borderId="0" xfId="0"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center" vertical="center"/>
    </xf>
    <xf numFmtId="0" fontId="29" fillId="0" borderId="0" xfId="0" applyFont="1">
      <alignment vertical="center"/>
    </xf>
    <xf numFmtId="0" fontId="43" fillId="0" borderId="0" xfId="0" applyFont="1">
      <alignment vertical="center"/>
    </xf>
    <xf numFmtId="0" fontId="65" fillId="0" borderId="0" xfId="0" applyFont="1">
      <alignment vertical="center"/>
    </xf>
    <xf numFmtId="49" fontId="25" fillId="0" borderId="0" xfId="0" applyNumberFormat="1" applyFont="1">
      <alignment vertical="center"/>
    </xf>
    <xf numFmtId="49" fontId="31" fillId="0" borderId="0" xfId="0" applyNumberFormat="1" applyFont="1">
      <alignment vertical="center"/>
    </xf>
    <xf numFmtId="0" fontId="32" fillId="0" borderId="0" xfId="0" applyFont="1">
      <alignment vertical="center"/>
    </xf>
    <xf numFmtId="49" fontId="35" fillId="0" borderId="0" xfId="0" applyNumberFormat="1" applyFont="1">
      <alignment vertical="center"/>
    </xf>
    <xf numFmtId="0" fontId="27" fillId="0" borderId="0" xfId="0" applyFont="1">
      <alignment vertical="center"/>
    </xf>
    <xf numFmtId="0" fontId="33" fillId="0" borderId="0" xfId="0" applyFont="1" applyAlignment="1">
      <alignment vertical="top" wrapText="1"/>
    </xf>
    <xf numFmtId="0" fontId="27" fillId="0" borderId="0" xfId="0" applyFont="1" applyAlignment="1">
      <alignment vertical="top" wrapText="1"/>
    </xf>
    <xf numFmtId="0" fontId="56" fillId="0" borderId="0" xfId="0" applyFont="1" applyAlignment="1">
      <alignment horizontal="left" vertical="center" indent="1"/>
    </xf>
    <xf numFmtId="0" fontId="56" fillId="0" borderId="0" xfId="0" applyFont="1" applyAlignment="1">
      <alignment horizontal="left" vertical="center" indent="2"/>
    </xf>
    <xf numFmtId="0" fontId="29" fillId="0" borderId="0" xfId="0" applyFont="1" applyAlignment="1">
      <alignment horizontal="center" vertical="center"/>
    </xf>
    <xf numFmtId="0" fontId="25" fillId="0" borderId="0" xfId="0" applyFont="1" applyAlignment="1">
      <alignment horizontal="left" indent="2"/>
    </xf>
    <xf numFmtId="0" fontId="25" fillId="0" borderId="0" xfId="0" applyFont="1" applyAlignment="1"/>
    <xf numFmtId="0" fontId="66" fillId="0" borderId="0" xfId="0" applyFont="1" applyAlignment="1">
      <alignment horizontal="center"/>
    </xf>
    <xf numFmtId="0" fontId="66" fillId="0" borderId="0" xfId="0" applyFont="1" applyAlignment="1"/>
    <xf numFmtId="0" fontId="29" fillId="0" borderId="0" xfId="0" applyFont="1" applyAlignment="1">
      <alignment horizontal="right" vertical="center"/>
    </xf>
    <xf numFmtId="0" fontId="25" fillId="0" borderId="0" xfId="0" applyFont="1" applyAlignment="1">
      <alignment horizontal="center" vertical="center"/>
    </xf>
    <xf numFmtId="0" fontId="25" fillId="0" borderId="15" xfId="0" applyFont="1" applyBorder="1" applyAlignment="1">
      <alignment horizontal="center" vertical="center" shrinkToFit="1"/>
    </xf>
    <xf numFmtId="0" fontId="25" fillId="0" borderId="0" xfId="0" applyFont="1" applyAlignment="1">
      <alignment horizontal="left" vertical="center"/>
    </xf>
    <xf numFmtId="3" fontId="57" fillId="0" borderId="0" xfId="0" applyNumberFormat="1" applyFont="1" applyAlignment="1">
      <alignment horizontal="center" vertical="center"/>
    </xf>
    <xf numFmtId="176" fontId="27" fillId="0" borderId="0" xfId="0" applyNumberFormat="1" applyFont="1">
      <alignment vertical="center"/>
    </xf>
    <xf numFmtId="0" fontId="31" fillId="0" borderId="0" xfId="0" applyFont="1">
      <alignment vertical="center"/>
    </xf>
    <xf numFmtId="0" fontId="33" fillId="0" borderId="0" xfId="0" applyFont="1" applyAlignment="1"/>
    <xf numFmtId="0" fontId="25" fillId="0" borderId="0" xfId="0" applyFont="1" applyAlignment="1">
      <alignment horizontal="right" vertical="center"/>
    </xf>
    <xf numFmtId="0" fontId="33" fillId="0" borderId="0" xfId="0" applyFont="1" applyAlignment="1">
      <alignment horizontal="left" vertical="center"/>
    </xf>
    <xf numFmtId="0" fontId="26" fillId="0" borderId="0" xfId="0" applyFont="1" applyAlignment="1">
      <alignment horizontal="right" vertical="center"/>
    </xf>
    <xf numFmtId="0" fontId="64" fillId="0" borderId="35" xfId="0" applyFont="1" applyBorder="1" applyAlignment="1">
      <alignment horizontal="center" vertical="center"/>
    </xf>
    <xf numFmtId="0" fontId="25" fillId="0" borderId="35" xfId="0" applyFont="1" applyBorder="1" applyAlignment="1">
      <alignment horizontal="center" vertical="center"/>
    </xf>
    <xf numFmtId="0" fontId="61" fillId="0" borderId="0" xfId="0" applyFont="1">
      <alignment vertical="center"/>
    </xf>
    <xf numFmtId="0" fontId="63" fillId="0" borderId="0" xfId="0" applyFont="1">
      <alignment vertical="center"/>
    </xf>
    <xf numFmtId="0" fontId="58" fillId="0" borderId="0" xfId="42" applyFont="1">
      <alignment vertical="center"/>
    </xf>
    <xf numFmtId="0" fontId="40" fillId="0" borderId="0" xfId="42" applyFont="1">
      <alignment vertical="center"/>
    </xf>
    <xf numFmtId="0" fontId="27" fillId="0" borderId="0" xfId="42" applyFont="1" applyAlignment="1">
      <alignment horizontal="right" vertical="center"/>
    </xf>
    <xf numFmtId="0" fontId="27" fillId="0" borderId="0" xfId="42" applyFont="1">
      <alignment vertical="center"/>
    </xf>
    <xf numFmtId="0" fontId="47" fillId="0" borderId="0" xfId="42" applyFont="1">
      <alignment vertical="center"/>
    </xf>
    <xf numFmtId="0" fontId="62" fillId="0" borderId="0" xfId="42" applyFont="1" applyAlignment="1">
      <alignment horizontal="right" vertical="center"/>
    </xf>
    <xf numFmtId="0" fontId="27" fillId="0" borderId="0" xfId="42" applyFont="1" applyAlignment="1">
      <alignment horizontal="left" vertical="center"/>
    </xf>
    <xf numFmtId="0" fontId="47" fillId="0" borderId="0" xfId="42" applyFont="1" applyAlignment="1">
      <alignment horizontal="left" vertical="center"/>
    </xf>
    <xf numFmtId="0" fontId="27" fillId="0" borderId="0" xfId="42" applyFont="1" applyAlignment="1">
      <alignment horizontal="center" vertical="center"/>
    </xf>
    <xf numFmtId="0" fontId="62" fillId="0" borderId="41" xfId="42" applyFont="1" applyBorder="1">
      <alignment vertical="center"/>
    </xf>
    <xf numFmtId="0" fontId="62" fillId="0" borderId="0" xfId="42" applyFont="1">
      <alignment vertical="center"/>
    </xf>
    <xf numFmtId="0" fontId="47" fillId="0" borderId="15" xfId="42" applyFont="1" applyBorder="1">
      <alignment vertical="center"/>
    </xf>
    <xf numFmtId="0" fontId="62" fillId="0" borderId="15" xfId="42" applyFont="1" applyBorder="1" applyAlignment="1">
      <alignment horizontal="center" vertical="center"/>
    </xf>
    <xf numFmtId="0" fontId="62" fillId="0" borderId="15" xfId="42" applyFont="1" applyBorder="1" applyAlignment="1">
      <alignment horizontal="center" vertical="center" shrinkToFit="1"/>
    </xf>
    <xf numFmtId="0" fontId="62" fillId="0" borderId="15" xfId="42" applyFont="1" applyBorder="1">
      <alignment vertical="center"/>
    </xf>
    <xf numFmtId="41" fontId="47" fillId="0" borderId="15" xfId="42" applyNumberFormat="1" applyFont="1" applyBorder="1" applyAlignment="1">
      <alignment horizontal="left" vertical="center" indent="1" shrinkToFit="1"/>
    </xf>
    <xf numFmtId="0" fontId="62" fillId="0" borderId="42" xfId="42" applyFont="1" applyBorder="1" applyAlignment="1">
      <alignment vertical="center" wrapText="1"/>
    </xf>
    <xf numFmtId="0" fontId="62" fillId="0" borderId="0" xfId="42" applyFont="1" applyAlignment="1">
      <alignment vertical="center" wrapText="1"/>
    </xf>
    <xf numFmtId="0" fontId="62" fillId="0" borderId="46" xfId="42" applyFont="1" applyBorder="1" applyAlignment="1">
      <alignment vertical="center" wrapText="1"/>
    </xf>
    <xf numFmtId="0" fontId="62" fillId="0" borderId="0" xfId="42" applyFont="1" applyAlignment="1">
      <alignment horizontal="left" vertical="center" wrapText="1"/>
    </xf>
    <xf numFmtId="0" fontId="62" fillId="0" borderId="36" xfId="42" applyFont="1" applyBorder="1" applyAlignment="1">
      <alignment horizontal="left" vertical="center" wrapText="1"/>
    </xf>
    <xf numFmtId="0" fontId="62" fillId="0" borderId="37" xfId="42" applyFont="1" applyBorder="1" applyAlignment="1">
      <alignment horizontal="left" vertical="center" wrapText="1"/>
    </xf>
    <xf numFmtId="0" fontId="62" fillId="0" borderId="28" xfId="42" applyFont="1" applyBorder="1" applyAlignment="1">
      <alignment horizontal="center" vertical="center" wrapText="1"/>
    </xf>
    <xf numFmtId="41" fontId="59" fillId="0" borderId="0" xfId="0" applyNumberFormat="1" applyFont="1" applyAlignment="1">
      <alignment horizontal="right" vertical="center" indent="1" shrinkToFit="1"/>
    </xf>
    <xf numFmtId="0" fontId="63" fillId="0" borderId="0" xfId="0" applyFont="1" applyAlignment="1">
      <alignment horizontal="center" vertical="center"/>
    </xf>
    <xf numFmtId="0" fontId="57" fillId="0" borderId="0" xfId="42" applyFont="1" applyAlignment="1">
      <alignment vertical="top" wrapText="1"/>
    </xf>
    <xf numFmtId="0" fontId="47" fillId="0" borderId="43" xfId="42" applyFont="1" applyBorder="1" applyAlignment="1">
      <alignment horizontal="right" vertical="center" wrapText="1"/>
    </xf>
    <xf numFmtId="0" fontId="62" fillId="0" borderId="43" xfId="42" applyFont="1" applyBorder="1" applyAlignment="1">
      <alignment horizontal="center" vertical="center" wrapText="1"/>
    </xf>
    <xf numFmtId="177" fontId="59" fillId="33" borderId="15" xfId="42" applyNumberFormat="1" applyFont="1" applyFill="1" applyBorder="1" applyAlignment="1" applyProtection="1">
      <alignment horizontal="center" vertical="center"/>
      <protection locked="0"/>
    </xf>
    <xf numFmtId="0" fontId="34" fillId="0" borderId="0" xfId="0" applyFont="1" applyAlignment="1">
      <alignment horizontal="right" vertical="top" wrapText="1"/>
    </xf>
    <xf numFmtId="0" fontId="67" fillId="0" borderId="0" xfId="0" applyFont="1" applyAlignment="1">
      <alignment vertical="top" wrapText="1"/>
    </xf>
    <xf numFmtId="0" fontId="59" fillId="0" borderId="0" xfId="0" applyFont="1" applyAlignment="1" applyProtection="1">
      <alignment horizontal="center" vertical="center"/>
      <protection locked="0"/>
    </xf>
    <xf numFmtId="0" fontId="68" fillId="0" borderId="0" xfId="0" applyFont="1" applyAlignment="1">
      <alignment horizontal="left" vertical="center" indent="1"/>
    </xf>
    <xf numFmtId="0" fontId="69" fillId="0" borderId="0" xfId="0" applyFont="1">
      <alignment vertical="center"/>
    </xf>
    <xf numFmtId="0" fontId="69" fillId="33" borderId="0" xfId="0" applyFont="1" applyFill="1">
      <alignment vertical="center"/>
    </xf>
    <xf numFmtId="0" fontId="70" fillId="0" borderId="0" xfId="0" applyFont="1">
      <alignment vertical="center"/>
    </xf>
    <xf numFmtId="0" fontId="51" fillId="36" borderId="48" xfId="0" applyFont="1" applyFill="1" applyBorder="1" applyAlignment="1">
      <alignment horizontal="center" vertical="center" shrinkToFit="1"/>
    </xf>
    <xf numFmtId="0" fontId="71" fillId="36" borderId="0" xfId="0" applyFont="1" applyFill="1">
      <alignment vertical="center"/>
    </xf>
    <xf numFmtId="0" fontId="71" fillId="0" borderId="0" xfId="0" applyFont="1" applyAlignment="1">
      <alignment horizontal="center" vertical="center"/>
    </xf>
    <xf numFmtId="0" fontId="22" fillId="0" borderId="0" xfId="0" applyFont="1">
      <alignment vertical="center"/>
    </xf>
    <xf numFmtId="0" fontId="52" fillId="0" borderId="0" xfId="0" applyFont="1" applyAlignment="1">
      <alignment horizontal="center" vertical="center"/>
    </xf>
    <xf numFmtId="0" fontId="34" fillId="0" borderId="0" xfId="0" applyFont="1" applyAlignment="1">
      <alignment horizontal="right" vertical="center"/>
    </xf>
    <xf numFmtId="0" fontId="27" fillId="0" borderId="0" xfId="0" applyFont="1" applyAlignment="1"/>
    <xf numFmtId="0" fontId="18" fillId="0" borderId="15" xfId="0" applyFont="1" applyBorder="1" applyAlignment="1" applyProtection="1">
      <alignment horizontal="left" vertical="center" wrapText="1"/>
      <protection locked="0"/>
    </xf>
    <xf numFmtId="0" fontId="18" fillId="0" borderId="15" xfId="0" applyFont="1" applyBorder="1" applyAlignment="1" applyProtection="1">
      <alignment horizontal="right" vertical="center" wrapText="1"/>
      <protection locked="0"/>
    </xf>
    <xf numFmtId="0" fontId="72" fillId="0" borderId="0" xfId="42" applyFont="1" applyAlignment="1">
      <alignment horizontal="right" vertical="center"/>
    </xf>
    <xf numFmtId="41" fontId="61" fillId="0" borderId="0" xfId="0" applyNumberFormat="1" applyFont="1">
      <alignment vertical="center"/>
    </xf>
    <xf numFmtId="176" fontId="25" fillId="0" borderId="0" xfId="0" applyNumberFormat="1" applyFont="1" applyAlignment="1">
      <alignment horizontal="right" vertical="top"/>
    </xf>
    <xf numFmtId="176" fontId="25" fillId="0" borderId="0" xfId="0" applyNumberFormat="1" applyFont="1" applyAlignment="1">
      <alignment vertical="top"/>
    </xf>
    <xf numFmtId="0" fontId="0" fillId="0" borderId="0" xfId="0" applyAlignment="1">
      <alignment horizontal="center" vertical="center"/>
    </xf>
    <xf numFmtId="3" fontId="44" fillId="0" borderId="0" xfId="0" applyNumberFormat="1" applyFont="1" applyAlignment="1">
      <alignment horizontal="center" vertical="center"/>
    </xf>
    <xf numFmtId="0" fontId="47" fillId="33" borderId="15" xfId="0" applyFont="1" applyFill="1" applyBorder="1" applyAlignment="1" applyProtection="1">
      <alignment horizontal="center" vertical="center"/>
      <protection locked="0"/>
    </xf>
    <xf numFmtId="176" fontId="25" fillId="0" borderId="0" xfId="0" applyNumberFormat="1" applyFont="1" applyAlignment="1">
      <alignment horizontal="center" vertical="center"/>
    </xf>
    <xf numFmtId="0" fontId="70" fillId="0" borderId="0" xfId="0" applyFont="1" applyAlignment="1">
      <alignment horizontal="left" vertical="center" indent="1"/>
    </xf>
    <xf numFmtId="0" fontId="74" fillId="0" borderId="0" xfId="0" applyFont="1">
      <alignment vertical="center"/>
    </xf>
    <xf numFmtId="0" fontId="27" fillId="0" borderId="0" xfId="0" applyFont="1" applyAlignment="1">
      <alignment horizontal="right" vertical="center"/>
    </xf>
    <xf numFmtId="0" fontId="0" fillId="0" borderId="0" xfId="0" applyAlignment="1">
      <alignment horizontal="right" vertical="center"/>
    </xf>
    <xf numFmtId="0" fontId="48" fillId="0" borderId="53" xfId="0" applyFont="1" applyBorder="1">
      <alignment vertical="center"/>
    </xf>
    <xf numFmtId="0" fontId="0" fillId="0" borderId="0" xfId="0">
      <alignment vertical="center"/>
    </xf>
    <xf numFmtId="0" fontId="46" fillId="0" borderId="0" xfId="0" applyFont="1" applyAlignment="1">
      <alignment horizontal="right" vertical="center"/>
    </xf>
    <xf numFmtId="0" fontId="0" fillId="0" borderId="52" xfId="0" applyBorder="1" applyAlignment="1">
      <alignment horizontal="right" vertical="center"/>
    </xf>
    <xf numFmtId="0" fontId="29" fillId="33" borderId="36" xfId="0"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28" xfId="0" applyBorder="1" applyAlignment="1">
      <alignment horizontal="center" vertical="center"/>
    </xf>
    <xf numFmtId="0" fontId="29" fillId="33" borderId="15" xfId="0" applyFont="1" applyFill="1" applyBorder="1" applyAlignment="1" applyProtection="1">
      <alignment horizontal="center" vertical="center"/>
      <protection locked="0"/>
    </xf>
    <xf numFmtId="0" fontId="0" fillId="0" borderId="15" xfId="0" applyBorder="1" applyAlignment="1">
      <alignment horizontal="center" vertical="center"/>
    </xf>
    <xf numFmtId="0" fontId="29" fillId="0" borderId="0" xfId="0" applyFont="1" applyAlignment="1" applyProtection="1">
      <alignment horizontal="center" vertical="center"/>
      <protection locked="0"/>
    </xf>
    <xf numFmtId="0" fontId="0" fillId="0" borderId="0" xfId="0" applyAlignment="1">
      <alignment horizontal="center" vertical="center"/>
    </xf>
    <xf numFmtId="41" fontId="60" fillId="0" borderId="36" xfId="0" applyNumberFormat="1" applyFont="1" applyBorder="1" applyAlignment="1">
      <alignment horizontal="right" vertical="center" indent="1"/>
    </xf>
    <xf numFmtId="41" fontId="61" fillId="0" borderId="28" xfId="0" applyNumberFormat="1" applyFont="1" applyBorder="1" applyAlignment="1">
      <alignment horizontal="right" vertical="center" indent="1"/>
    </xf>
    <xf numFmtId="0" fontId="27" fillId="33" borderId="44" xfId="0" applyFont="1" applyFill="1" applyBorder="1" applyProtection="1">
      <alignment vertical="center"/>
      <protection locked="0"/>
    </xf>
    <xf numFmtId="0" fontId="0" fillId="0" borderId="45" xfId="0" applyBorder="1" applyProtection="1">
      <alignment vertical="center"/>
      <protection locked="0"/>
    </xf>
    <xf numFmtId="0" fontId="29" fillId="33" borderId="37" xfId="0" applyFont="1" applyFill="1" applyBorder="1" applyAlignment="1" applyProtection="1">
      <alignment horizontal="center" vertical="center"/>
      <protection locked="0"/>
    </xf>
    <xf numFmtId="0" fontId="29" fillId="33" borderId="28" xfId="0" applyFont="1" applyFill="1" applyBorder="1" applyAlignment="1" applyProtection="1">
      <alignment horizontal="center" vertical="center"/>
      <protection locked="0"/>
    </xf>
    <xf numFmtId="0" fontId="29" fillId="33" borderId="29" xfId="0" applyFont="1" applyFill="1" applyBorder="1" applyAlignment="1" applyProtection="1">
      <alignment horizontal="center" vertical="center"/>
      <protection locked="0"/>
    </xf>
    <xf numFmtId="0" fontId="29" fillId="33" borderId="30" xfId="0" applyFont="1" applyFill="1" applyBorder="1" applyAlignment="1" applyProtection="1">
      <alignment horizontal="center" vertical="center"/>
      <protection locked="0"/>
    </xf>
    <xf numFmtId="0" fontId="29" fillId="33" borderId="31" xfId="0" applyFont="1" applyFill="1" applyBorder="1" applyAlignment="1" applyProtection="1">
      <alignment horizontal="center" vertical="center"/>
      <protection locked="0"/>
    </xf>
    <xf numFmtId="0" fontId="34" fillId="0" borderId="0" xfId="0" applyFont="1" applyAlignment="1">
      <alignment vertical="top" wrapText="1"/>
    </xf>
    <xf numFmtId="0" fontId="34" fillId="0" borderId="52" xfId="0" applyFont="1" applyBorder="1" applyAlignment="1">
      <alignment vertical="top" wrapText="1"/>
    </xf>
    <xf numFmtId="0" fontId="41" fillId="0" borderId="0" xfId="42" applyFont="1" applyAlignment="1">
      <alignment vertical="top" wrapText="1"/>
    </xf>
    <xf numFmtId="0" fontId="33" fillId="0" borderId="0" xfId="0" applyFont="1"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xf>
    <xf numFmtId="0" fontId="29" fillId="33" borderId="32" xfId="0" applyFont="1" applyFill="1" applyBorder="1" applyAlignment="1" applyProtection="1">
      <alignment horizontal="center" vertical="center"/>
      <protection locked="0"/>
    </xf>
    <xf numFmtId="0" fontId="0" fillId="33" borderId="33" xfId="0" applyFill="1" applyBorder="1" applyAlignment="1" applyProtection="1">
      <alignment horizontal="center" vertical="center"/>
      <protection locked="0"/>
    </xf>
    <xf numFmtId="0" fontId="0" fillId="33" borderId="34" xfId="0" applyFill="1" applyBorder="1" applyAlignment="1" applyProtection="1">
      <alignment horizontal="center" vertical="center"/>
      <protection locked="0"/>
    </xf>
    <xf numFmtId="0" fontId="29" fillId="33" borderId="54" xfId="0" applyFont="1" applyFill="1" applyBorder="1" applyAlignment="1" applyProtection="1">
      <alignment horizontal="center" vertical="center"/>
      <protection locked="0"/>
    </xf>
    <xf numFmtId="0" fontId="29" fillId="33" borderId="55" xfId="0" applyFont="1" applyFill="1" applyBorder="1" applyAlignment="1" applyProtection="1">
      <alignment horizontal="center" vertical="center"/>
      <protection locked="0"/>
    </xf>
    <xf numFmtId="0" fontId="29" fillId="33" borderId="56" xfId="0" applyFont="1" applyFill="1" applyBorder="1" applyAlignment="1" applyProtection="1">
      <alignment horizontal="center" vertical="center"/>
      <protection locked="0"/>
    </xf>
    <xf numFmtId="0" fontId="61" fillId="0" borderId="35" xfId="0" applyFont="1" applyBorder="1" applyAlignment="1">
      <alignment horizontal="center" vertical="center"/>
    </xf>
    <xf numFmtId="0" fontId="62" fillId="0" borderId="36" xfId="42" applyFont="1" applyBorder="1" applyAlignment="1">
      <alignment vertical="center" wrapText="1"/>
    </xf>
    <xf numFmtId="0" fontId="62" fillId="0" borderId="37" xfId="42" applyFont="1" applyBorder="1" applyAlignment="1">
      <alignment vertical="center" wrapText="1"/>
    </xf>
    <xf numFmtId="0" fontId="62" fillId="0" borderId="28" xfId="42" applyFont="1" applyBorder="1" applyAlignment="1">
      <alignment vertical="center" wrapText="1"/>
    </xf>
    <xf numFmtId="41" fontId="47" fillId="0" borderId="36" xfId="42" applyNumberFormat="1" applyFont="1" applyBorder="1" applyAlignment="1">
      <alignment horizontal="right" vertical="center" indent="1" shrinkToFit="1"/>
    </xf>
    <xf numFmtId="41" fontId="47" fillId="0" borderId="28" xfId="42" applyNumberFormat="1" applyFont="1" applyBorder="1" applyAlignment="1">
      <alignment horizontal="right" vertical="center" indent="1" shrinkToFit="1"/>
    </xf>
    <xf numFmtId="0" fontId="62" fillId="0" borderId="36" xfId="42" applyFont="1" applyBorder="1" applyAlignment="1">
      <alignment horizontal="center" vertical="center"/>
    </xf>
    <xf numFmtId="0" fontId="62" fillId="0" borderId="28" xfId="42" applyFont="1" applyBorder="1" applyAlignment="1">
      <alignment horizontal="center" vertical="center"/>
    </xf>
    <xf numFmtId="41" fontId="59" fillId="0" borderId="36" xfId="42" applyNumberFormat="1" applyFont="1" applyBorder="1" applyAlignment="1">
      <alignment horizontal="right" vertical="center" indent="1" shrinkToFit="1"/>
    </xf>
    <xf numFmtId="41" fontId="59" fillId="0" borderId="28" xfId="42" applyNumberFormat="1" applyFont="1" applyBorder="1" applyAlignment="1">
      <alignment horizontal="right" vertical="center" indent="1" shrinkToFit="1"/>
    </xf>
    <xf numFmtId="0" fontId="57" fillId="0" borderId="36" xfId="42" applyFont="1" applyBorder="1" applyAlignment="1">
      <alignment horizontal="center" vertical="center"/>
    </xf>
    <xf numFmtId="0" fontId="57" fillId="0" borderId="37" xfId="42" applyFont="1" applyBorder="1" applyAlignment="1">
      <alignment horizontal="center" vertical="center"/>
    </xf>
    <xf numFmtId="0" fontId="57" fillId="0" borderId="28" xfId="42" applyFont="1" applyBorder="1" applyAlignment="1">
      <alignment horizontal="center" vertical="center"/>
    </xf>
    <xf numFmtId="0" fontId="27" fillId="0" borderId="37" xfId="42" applyFont="1" applyBorder="1" applyAlignment="1">
      <alignment horizontal="right" vertical="center" wrapText="1"/>
    </xf>
    <xf numFmtId="0" fontId="27" fillId="0" borderId="28" xfId="42" applyFont="1" applyBorder="1" applyAlignment="1">
      <alignment horizontal="right" vertical="center" wrapText="1"/>
    </xf>
    <xf numFmtId="41" fontId="59" fillId="0" borderId="36" xfId="43" applyNumberFormat="1" applyFont="1" applyBorder="1" applyAlignment="1" applyProtection="1">
      <alignment horizontal="right" vertical="center" indent="1" shrinkToFit="1"/>
    </xf>
    <xf numFmtId="41" fontId="59" fillId="0" borderId="37" xfId="43" applyNumberFormat="1" applyFont="1" applyBorder="1" applyAlignment="1" applyProtection="1">
      <alignment horizontal="right" vertical="center" indent="1" shrinkToFit="1"/>
    </xf>
    <xf numFmtId="0" fontId="62" fillId="0" borderId="36" xfId="42" applyFont="1" applyBorder="1" applyAlignment="1">
      <alignment vertical="center" wrapText="1" shrinkToFit="1"/>
    </xf>
    <xf numFmtId="0" fontId="62" fillId="0" borderId="37" xfId="42" applyFont="1" applyBorder="1" applyAlignment="1">
      <alignment vertical="center" wrapText="1" shrinkToFit="1"/>
    </xf>
    <xf numFmtId="0" fontId="62" fillId="0" borderId="28" xfId="42" applyFont="1" applyBorder="1" applyAlignment="1">
      <alignment vertical="center" wrapText="1" shrinkToFit="1"/>
    </xf>
    <xf numFmtId="41" fontId="60" fillId="0" borderId="15" xfId="0" applyNumberFormat="1" applyFont="1" applyBorder="1" applyAlignment="1">
      <alignment horizontal="right" vertical="center" indent="1"/>
    </xf>
    <xf numFmtId="41" fontId="61" fillId="0" borderId="15" xfId="0" applyNumberFormat="1" applyFont="1" applyBorder="1" applyAlignment="1">
      <alignment horizontal="right" vertical="center" indent="1"/>
    </xf>
    <xf numFmtId="0" fontId="33" fillId="0" borderId="0" xfId="0" applyFont="1" applyAlignment="1">
      <alignment vertical="top"/>
    </xf>
    <xf numFmtId="0" fontId="42" fillId="0" borderId="0" xfId="0" applyFont="1" applyAlignment="1">
      <alignment vertical="top"/>
    </xf>
    <xf numFmtId="0" fontId="30" fillId="0" borderId="0" xfId="0" applyFont="1" applyAlignment="1">
      <alignment horizontal="center" vertical="center"/>
    </xf>
    <xf numFmtId="0" fontId="33" fillId="0" borderId="16" xfId="0" applyFont="1" applyBorder="1" applyAlignment="1">
      <alignment horizontal="distributed" vertical="distributed" indent="1"/>
    </xf>
    <xf numFmtId="0" fontId="33" fillId="0" borderId="17" xfId="0" applyFont="1" applyBorder="1" applyAlignment="1">
      <alignment horizontal="distributed" vertical="distributed" indent="1"/>
    </xf>
    <xf numFmtId="0" fontId="29" fillId="33" borderId="18" xfId="0" applyFont="1" applyFill="1" applyBorder="1" applyAlignment="1" applyProtection="1">
      <alignment horizontal="left" vertical="distributed" indent="1"/>
      <protection locked="0"/>
    </xf>
    <xf numFmtId="0" fontId="29" fillId="33" borderId="19" xfId="0" applyFont="1" applyFill="1" applyBorder="1" applyAlignment="1" applyProtection="1">
      <alignment horizontal="left" vertical="distributed" indent="1"/>
      <protection locked="0"/>
    </xf>
    <xf numFmtId="0" fontId="25" fillId="0" borderId="20" xfId="0" applyFont="1" applyBorder="1" applyAlignment="1">
      <alignment horizontal="distributed" vertical="distributed" indent="1"/>
    </xf>
    <xf numFmtId="0" fontId="25" fillId="0" borderId="21" xfId="0" applyFont="1" applyBorder="1" applyAlignment="1">
      <alignment horizontal="distributed" vertical="distributed" indent="1"/>
    </xf>
    <xf numFmtId="0" fontId="29" fillId="33" borderId="22" xfId="0" applyFont="1" applyFill="1" applyBorder="1" applyAlignment="1" applyProtection="1">
      <alignment horizontal="left" vertical="distributed" indent="1"/>
      <protection locked="0"/>
    </xf>
    <xf numFmtId="0" fontId="29" fillId="33" borderId="23" xfId="0" applyFont="1" applyFill="1" applyBorder="1" applyAlignment="1" applyProtection="1">
      <alignment horizontal="left" vertical="distributed" indent="1"/>
      <protection locked="0"/>
    </xf>
    <xf numFmtId="0" fontId="33" fillId="0" borderId="20" xfId="0" applyFont="1" applyBorder="1" applyAlignment="1">
      <alignment horizontal="distributed" vertical="distributed" indent="1"/>
    </xf>
    <xf numFmtId="0" fontId="33" fillId="0" borderId="21" xfId="0" applyFont="1" applyBorder="1" applyAlignment="1">
      <alignment horizontal="distributed" vertical="distributed" indent="1"/>
    </xf>
    <xf numFmtId="0" fontId="34" fillId="0" borderId="24" xfId="0" applyFont="1" applyBorder="1" applyAlignment="1">
      <alignment horizontal="distributed" vertical="distributed" wrapText="1" indent="1"/>
    </xf>
    <xf numFmtId="0" fontId="34" fillId="0" borderId="25" xfId="0" applyFont="1" applyBorder="1" applyAlignment="1">
      <alignment horizontal="distributed" vertical="distributed" indent="1"/>
    </xf>
    <xf numFmtId="0" fontId="29" fillId="33" borderId="26" xfId="0" applyFont="1" applyFill="1" applyBorder="1" applyAlignment="1" applyProtection="1">
      <alignment horizontal="left" vertical="distributed" indent="1"/>
      <protection locked="0"/>
    </xf>
    <xf numFmtId="0" fontId="29" fillId="33" borderId="51" xfId="0" applyFont="1" applyFill="1" applyBorder="1" applyAlignment="1" applyProtection="1">
      <alignment horizontal="left" vertical="distributed" indent="1"/>
      <protection locked="0"/>
    </xf>
    <xf numFmtId="0" fontId="29" fillId="33" borderId="27" xfId="0" applyFont="1" applyFill="1" applyBorder="1" applyAlignment="1" applyProtection="1">
      <alignment horizontal="left" vertical="distributed" indent="1"/>
      <protection locked="0"/>
    </xf>
    <xf numFmtId="178" fontId="45" fillId="33" borderId="44" xfId="0" applyNumberFormat="1" applyFont="1" applyFill="1" applyBorder="1" applyAlignment="1" applyProtection="1">
      <alignment horizontal="center" vertical="center"/>
      <protection locked="0"/>
    </xf>
    <xf numFmtId="178" fontId="45" fillId="33" borderId="45" xfId="0" applyNumberFormat="1" applyFont="1" applyFill="1" applyBorder="1" applyAlignment="1" applyProtection="1">
      <alignment horizontal="center" vertical="center"/>
      <protection locked="0"/>
    </xf>
    <xf numFmtId="0" fontId="73" fillId="33" borderId="36" xfId="0" applyFont="1" applyFill="1" applyBorder="1" applyAlignment="1" applyProtection="1">
      <alignment vertical="center" shrinkToFit="1"/>
      <protection locked="0"/>
    </xf>
    <xf numFmtId="0" fontId="73" fillId="33" borderId="37" xfId="0" applyFont="1" applyFill="1" applyBorder="1" applyAlignment="1" applyProtection="1">
      <alignment vertical="center" shrinkToFit="1"/>
      <protection locked="0"/>
    </xf>
    <xf numFmtId="0" fontId="73" fillId="33" borderId="28" xfId="0" applyFont="1" applyFill="1" applyBorder="1" applyAlignment="1" applyProtection="1">
      <alignment vertical="center" shrinkToFit="1"/>
      <protection locked="0"/>
    </xf>
    <xf numFmtId="0" fontId="35" fillId="0" borderId="0" xfId="0" applyFont="1" applyAlignment="1" applyProtection="1">
      <alignment horizontal="left" vertical="center" wrapText="1"/>
      <protection locked="0"/>
    </xf>
    <xf numFmtId="0" fontId="0" fillId="0" borderId="0" xfId="0" applyProtection="1">
      <alignment vertical="center"/>
      <protection locked="0"/>
    </xf>
    <xf numFmtId="0" fontId="33" fillId="0" borderId="0" xfId="0" applyFont="1" applyAlignment="1" applyProtection="1">
      <alignment horizontal="left" vertical="center"/>
      <protection locked="0"/>
    </xf>
    <xf numFmtId="0" fontId="35" fillId="0" borderId="0" xfId="0" applyFont="1" applyAlignment="1">
      <alignment horizontal="left" vertical="center" wrapText="1"/>
    </xf>
    <xf numFmtId="0" fontId="33" fillId="0" borderId="0" xfId="0" applyFont="1" applyAlignment="1">
      <alignment horizontal="left" vertical="center"/>
    </xf>
    <xf numFmtId="0" fontId="35" fillId="0" borderId="0" xfId="0" applyFont="1" applyAlignment="1">
      <alignment horizontal="left" vertical="center"/>
    </xf>
    <xf numFmtId="41" fontId="59" fillId="0" borderId="43" xfId="42" applyNumberFormat="1" applyFont="1" applyBorder="1" applyAlignment="1">
      <alignment horizontal="right" vertical="center" indent="1" shrinkToFit="1"/>
    </xf>
    <xf numFmtId="0" fontId="33" fillId="0" borderId="0" xfId="0" applyFont="1" applyAlignment="1">
      <alignment horizontal="right" vertical="center"/>
    </xf>
    <xf numFmtId="0" fontId="42" fillId="0" borderId="0" xfId="0" applyFont="1" applyAlignment="1">
      <alignment horizontal="right" vertical="center"/>
    </xf>
    <xf numFmtId="0" fontId="25" fillId="0" borderId="0" xfId="0" applyFont="1" applyAlignment="1">
      <alignment horizontal="left" vertical="top" wrapText="1"/>
    </xf>
    <xf numFmtId="0" fontId="0" fillId="0" borderId="0" xfId="0" applyAlignment="1">
      <alignment horizontal="left" vertical="top" wrapText="1"/>
    </xf>
    <xf numFmtId="0" fontId="36" fillId="33" borderId="38" xfId="0" applyFont="1" applyFill="1" applyBorder="1" applyAlignment="1" applyProtection="1">
      <alignment horizontal="center" vertical="center" wrapText="1"/>
      <protection locked="0"/>
    </xf>
    <xf numFmtId="0" fontId="36" fillId="33" borderId="39" xfId="0" applyFont="1" applyFill="1" applyBorder="1" applyAlignment="1" applyProtection="1">
      <alignment horizontal="center" vertical="center" wrapText="1"/>
      <protection locked="0"/>
    </xf>
    <xf numFmtId="0" fontId="0" fillId="33" borderId="39" xfId="0" applyFill="1" applyBorder="1" applyProtection="1">
      <alignment vertical="center"/>
      <protection locked="0"/>
    </xf>
    <xf numFmtId="0" fontId="0" fillId="33" borderId="40" xfId="0" applyFill="1" applyBorder="1" applyProtection="1">
      <alignment vertical="center"/>
      <protection locked="0"/>
    </xf>
    <xf numFmtId="0" fontId="27" fillId="0" borderId="0" xfId="0" applyFont="1" applyAlignment="1" applyProtection="1">
      <alignment horizontal="center" vertical="center"/>
      <protection locked="0"/>
    </xf>
    <xf numFmtId="0" fontId="0" fillId="0" borderId="0" xfId="0" applyAlignment="1">
      <alignment horizontal="left" vertical="center"/>
    </xf>
    <xf numFmtId="0" fontId="27"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19" fillId="0" borderId="0" xfId="0" applyFont="1" applyAlignment="1">
      <alignment horizontal="justify" vertical="center" wrapText="1"/>
    </xf>
    <xf numFmtId="0" fontId="18" fillId="0" borderId="10" xfId="0" applyFont="1" applyBorder="1" applyAlignment="1">
      <alignment horizontal="justify" vertical="top" wrapText="1"/>
    </xf>
    <xf numFmtId="0" fontId="18" fillId="0" borderId="11" xfId="0" applyFont="1" applyBorder="1" applyAlignment="1">
      <alignment horizontal="justify" vertical="top" wrapText="1"/>
    </xf>
    <xf numFmtId="0" fontId="24" fillId="0" borderId="0" xfId="0" applyFont="1" applyAlignment="1">
      <alignment horizontal="left" vertical="center" shrinkToFit="1"/>
    </xf>
    <xf numFmtId="0" fontId="21" fillId="0" borderId="0" xfId="0" applyFont="1" applyAlignment="1">
      <alignment horizontal="justify" vertical="center" wrapText="1"/>
    </xf>
    <xf numFmtId="0" fontId="18" fillId="0" borderId="0" xfId="0" applyFont="1" applyAlignment="1">
      <alignment horizontal="justify" vertical="center" wrapText="1"/>
    </xf>
    <xf numFmtId="0" fontId="20" fillId="0" borderId="0" xfId="0" applyFont="1" applyAlignment="1">
      <alignment horizontal="justify" vertical="center" wrapText="1"/>
    </xf>
    <xf numFmtId="0" fontId="18" fillId="0" borderId="15" xfId="0" applyFont="1" applyBorder="1" applyAlignment="1">
      <alignment horizontal="justify" vertical="center" wrapText="1"/>
    </xf>
    <xf numFmtId="0" fontId="18" fillId="0" borderId="15" xfId="0" applyFont="1" applyBorder="1" applyAlignment="1" applyProtection="1">
      <alignment horizontal="left" vertical="top" wrapText="1"/>
      <protection locked="0"/>
    </xf>
    <xf numFmtId="0" fontId="24" fillId="0" borderId="0" xfId="0" applyFont="1" applyAlignment="1">
      <alignment horizontal="left" vertical="center" wrapText="1" shrinkToFit="1"/>
    </xf>
    <xf numFmtId="0" fontId="23" fillId="0" borderId="0" xfId="0" applyFont="1" applyAlignment="1">
      <alignment horizontal="left" vertical="center" shrinkToFit="1"/>
    </xf>
    <xf numFmtId="0" fontId="18" fillId="0" borderId="15" xfId="0" applyFont="1" applyBorder="1" applyAlignment="1">
      <alignment horizontal="left" vertical="center" wrapText="1"/>
    </xf>
    <xf numFmtId="0" fontId="18" fillId="0" borderId="15" xfId="0" applyFont="1" applyBorder="1" applyAlignment="1">
      <alignment horizontal="left" vertical="top" wrapText="1"/>
    </xf>
    <xf numFmtId="0" fontId="37" fillId="0" borderId="0" xfId="0" applyFont="1" applyAlignment="1">
      <alignment horizontal="center" vertical="center" shrinkToFit="1"/>
    </xf>
    <xf numFmtId="0" fontId="52" fillId="0" borderId="49" xfId="0" applyFont="1" applyBorder="1" applyAlignment="1">
      <alignment vertical="center" wrapText="1"/>
    </xf>
    <xf numFmtId="0" fontId="52" fillId="0" borderId="50" xfId="0" applyFont="1" applyBorder="1" applyAlignment="1">
      <alignment vertical="center" wrapText="1"/>
    </xf>
    <xf numFmtId="0" fontId="52" fillId="0" borderId="48" xfId="0" applyFont="1" applyBorder="1" applyAlignment="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2C6A2AA3-98CF-4A36-B37C-13A7C44CC3F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7EE442E-7822-4CBC-87A3-D0536B7B7F36}"/>
    <cellStyle name="良い" xfId="6" builtinId="26" customBuiltin="1"/>
  </cellStyles>
  <dxfs count="4">
    <dxf>
      <font>
        <b/>
        <i val="0"/>
        <color rgb="FFFF0000"/>
      </font>
      <fill>
        <patternFill>
          <bgColor rgb="FFFFCC99"/>
        </patternFill>
      </fill>
    </dxf>
    <dxf>
      <font>
        <color rgb="FF9C0006"/>
      </font>
      <fill>
        <patternFill>
          <bgColor rgb="FFFFC7CE"/>
        </patternFill>
      </fill>
    </dxf>
    <dxf>
      <fill>
        <patternFill>
          <bgColor rgb="FFFFFFCC"/>
        </patternFill>
      </fill>
    </dxf>
    <dxf>
      <font>
        <color theme="1"/>
      </font>
    </dxf>
  </dxfs>
  <tableStyles count="0" defaultTableStyle="TableStyleMedium2" defaultPivotStyle="PivotStyleLight16"/>
  <colors>
    <mruColors>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E6A3-712F-4C57-B2D5-B3D502B46AF2}">
  <dimension ref="A1:V124"/>
  <sheetViews>
    <sheetView tabSelected="1" view="pageBreakPreview" zoomScaleNormal="100" zoomScaleSheetLayoutView="100" workbookViewId="0">
      <selection activeCell="P31" sqref="P31"/>
    </sheetView>
  </sheetViews>
  <sheetFormatPr defaultColWidth="9.75" defaultRowHeight="14.25" x14ac:dyDescent="0.4"/>
  <cols>
    <col min="1" max="1" width="4.375" style="49" customWidth="1"/>
    <col min="2" max="2" width="9.25" style="49" customWidth="1"/>
    <col min="3" max="3" width="7.125" style="49" customWidth="1"/>
    <col min="4" max="4" width="7.625" style="49" customWidth="1"/>
    <col min="5" max="5" width="12.75" style="49" customWidth="1"/>
    <col min="6" max="6" width="2.5" style="49" customWidth="1"/>
    <col min="7" max="7" width="9" style="49" customWidth="1"/>
    <col min="8" max="8" width="5.625" style="49" customWidth="1"/>
    <col min="9" max="11" width="7.25" style="49" customWidth="1"/>
    <col min="12" max="12" width="4" style="49" customWidth="1"/>
    <col min="13" max="16384" width="9.75" style="49"/>
  </cols>
  <sheetData>
    <row r="1" spans="1:13" ht="18.75" x14ac:dyDescent="0.4">
      <c r="A1" s="136" t="s">
        <v>118</v>
      </c>
      <c r="B1" s="137"/>
      <c r="C1" s="137"/>
      <c r="D1" s="137"/>
      <c r="E1" s="137"/>
      <c r="F1" s="137"/>
      <c r="G1" s="137"/>
      <c r="H1" s="137"/>
      <c r="I1" s="137"/>
      <c r="J1" s="137"/>
      <c r="K1" s="137"/>
      <c r="L1" s="137"/>
    </row>
    <row r="2" spans="1:13" ht="18" customHeight="1" x14ac:dyDescent="0.4">
      <c r="A2" s="192" t="s">
        <v>25</v>
      </c>
      <c r="B2" s="193"/>
      <c r="C2" s="193"/>
      <c r="D2" s="193"/>
      <c r="E2" s="193"/>
      <c r="F2" s="46"/>
      <c r="G2" s="47" t="s">
        <v>49</v>
      </c>
      <c r="H2" s="11"/>
      <c r="I2" s="48" t="s">
        <v>26</v>
      </c>
      <c r="J2" s="11"/>
      <c r="K2" s="48" t="s">
        <v>27</v>
      </c>
    </row>
    <row r="3" spans="1:13" ht="13.5" customHeight="1" x14ac:dyDescent="0.4">
      <c r="A3" s="45"/>
      <c r="B3"/>
      <c r="C3"/>
      <c r="D3"/>
      <c r="E3"/>
      <c r="F3"/>
      <c r="G3"/>
      <c r="H3"/>
      <c r="I3"/>
      <c r="J3"/>
      <c r="K3"/>
      <c r="L3"/>
    </row>
    <row r="4" spans="1:13" ht="25.5" customHeight="1" x14ac:dyDescent="0.4">
      <c r="A4" s="194" t="s">
        <v>45</v>
      </c>
      <c r="B4" s="194"/>
      <c r="C4" s="194"/>
      <c r="D4" s="194"/>
      <c r="E4" s="194"/>
      <c r="F4" s="194"/>
      <c r="G4" s="194"/>
      <c r="H4" s="194"/>
      <c r="I4" s="194"/>
      <c r="J4" s="194"/>
      <c r="K4" s="194"/>
    </row>
    <row r="5" spans="1:13" ht="12.75" customHeight="1" x14ac:dyDescent="0.4">
      <c r="B5"/>
      <c r="C5"/>
      <c r="D5"/>
      <c r="E5"/>
      <c r="F5"/>
      <c r="G5"/>
      <c r="H5"/>
      <c r="I5"/>
      <c r="J5"/>
      <c r="K5"/>
      <c r="L5"/>
      <c r="M5" s="50"/>
    </row>
    <row r="6" spans="1:13" ht="18" customHeight="1" x14ac:dyDescent="0.4">
      <c r="A6" s="134" t="s">
        <v>180</v>
      </c>
      <c r="B6" s="114"/>
      <c r="C6" s="114"/>
      <c r="D6" s="114"/>
      <c r="E6" s="114"/>
      <c r="F6" s="114"/>
      <c r="G6" s="115"/>
      <c r="H6" s="114"/>
      <c r="I6" s="114"/>
      <c r="J6" s="116"/>
      <c r="M6" s="51"/>
    </row>
    <row r="7" spans="1:13" ht="18" customHeight="1" x14ac:dyDescent="0.4">
      <c r="A7" s="113"/>
      <c r="B7" s="116" t="s">
        <v>181</v>
      </c>
      <c r="C7" s="114"/>
      <c r="D7" s="114"/>
      <c r="E7" s="114"/>
      <c r="F7" s="114"/>
      <c r="G7" s="114"/>
      <c r="H7" s="114"/>
      <c r="I7" s="114"/>
      <c r="J7" s="116"/>
      <c r="M7" s="51"/>
    </row>
    <row r="8" spans="1:13" ht="18" customHeight="1" x14ac:dyDescent="0.4">
      <c r="A8" s="113"/>
      <c r="B8" s="114"/>
      <c r="C8" s="114"/>
      <c r="D8" s="114"/>
      <c r="E8" s="114"/>
      <c r="F8" s="114"/>
      <c r="G8" s="114"/>
      <c r="H8" s="114"/>
      <c r="I8" s="114"/>
      <c r="J8" s="116"/>
      <c r="M8" s="51"/>
    </row>
    <row r="9" spans="1:13" ht="23.25" customHeight="1" thickBot="1" x14ac:dyDescent="0.45">
      <c r="B9" s="52" t="s">
        <v>131</v>
      </c>
      <c r="C9" s="53"/>
      <c r="D9" s="53"/>
      <c r="E9" s="53"/>
      <c r="F9" s="53"/>
      <c r="G9" s="53"/>
      <c r="H9" s="53"/>
      <c r="I9" s="53"/>
      <c r="J9" s="53"/>
    </row>
    <row r="10" spans="1:13" ht="20.25" customHeight="1" x14ac:dyDescent="0.4">
      <c r="A10" s="54"/>
      <c r="B10" s="210"/>
      <c r="C10" s="138" t="s">
        <v>185</v>
      </c>
      <c r="D10" s="139"/>
      <c r="E10" s="139"/>
      <c r="F10" s="139"/>
      <c r="G10" s="139"/>
      <c r="H10" s="139"/>
      <c r="I10" s="139"/>
      <c r="J10" s="139"/>
      <c r="K10" s="139"/>
      <c r="L10" s="139"/>
    </row>
    <row r="11" spans="1:13" ht="20.25" customHeight="1" thickBot="1" x14ac:dyDescent="0.45">
      <c r="A11" s="54"/>
      <c r="B11" s="211"/>
      <c r="C11" s="138" t="s">
        <v>132</v>
      </c>
      <c r="D11" s="139"/>
      <c r="E11" s="139"/>
      <c r="F11" s="139"/>
      <c r="G11" s="139"/>
      <c r="H11" s="139"/>
      <c r="I11" s="139"/>
      <c r="J11" s="139"/>
      <c r="K11" s="139"/>
    </row>
    <row r="12" spans="1:13" ht="20.25" customHeight="1" x14ac:dyDescent="0.4">
      <c r="A12" s="54"/>
      <c r="B12"/>
      <c r="C12" s="140" t="s">
        <v>70</v>
      </c>
      <c r="D12" s="137"/>
      <c r="E12" s="141"/>
      <c r="F12" s="212"/>
      <c r="G12" s="213"/>
      <c r="H12" s="213"/>
      <c r="I12" s="213"/>
      <c r="J12" s="213"/>
      <c r="K12" s="214"/>
    </row>
    <row r="13" spans="1:13" ht="10.5" customHeight="1" x14ac:dyDescent="0.4">
      <c r="A13" s="54"/>
      <c r="B13"/>
      <c r="C13"/>
      <c r="D13"/>
      <c r="E13"/>
      <c r="F13"/>
      <c r="G13"/>
      <c r="H13"/>
      <c r="I13"/>
      <c r="J13"/>
      <c r="K13"/>
      <c r="L13"/>
    </row>
    <row r="14" spans="1:13" s="56" customFormat="1" ht="16.5" customHeight="1" x14ac:dyDescent="0.4">
      <c r="A14" s="55" t="s">
        <v>28</v>
      </c>
      <c r="B14" s="55"/>
      <c r="C14" s="55"/>
      <c r="D14" s="55"/>
      <c r="E14" s="55"/>
      <c r="F14" s="55"/>
      <c r="G14" s="55"/>
      <c r="H14" s="55"/>
      <c r="I14" s="55"/>
      <c r="J14" s="55"/>
      <c r="K14" s="55"/>
      <c r="L14" s="55"/>
    </row>
    <row r="15" spans="1:13" ht="20.25" customHeight="1" x14ac:dyDescent="0.4">
      <c r="A15" s="57"/>
      <c r="B15" s="195" t="s">
        <v>120</v>
      </c>
      <c r="C15" s="196"/>
      <c r="D15" s="197"/>
      <c r="E15" s="197"/>
      <c r="F15" s="197"/>
      <c r="G15" s="197"/>
      <c r="H15" s="197"/>
      <c r="I15" s="197"/>
      <c r="J15" s="197"/>
      <c r="K15" s="198"/>
    </row>
    <row r="16" spans="1:13" ht="20.25" customHeight="1" x14ac:dyDescent="0.4">
      <c r="A16" s="58"/>
      <c r="B16" s="199" t="s">
        <v>29</v>
      </c>
      <c r="C16" s="200"/>
      <c r="D16" s="201"/>
      <c r="E16" s="201"/>
      <c r="F16" s="201"/>
      <c r="G16" s="201"/>
      <c r="H16" s="201"/>
      <c r="I16" s="201"/>
      <c r="J16" s="201"/>
      <c r="K16" s="202"/>
    </row>
    <row r="17" spans="1:13" ht="20.25" customHeight="1" x14ac:dyDescent="0.4">
      <c r="A17" s="58"/>
      <c r="B17" s="203" t="s">
        <v>30</v>
      </c>
      <c r="C17" s="204"/>
      <c r="D17" s="201"/>
      <c r="E17" s="201"/>
      <c r="F17" s="201"/>
      <c r="G17" s="201"/>
      <c r="H17" s="201"/>
      <c r="I17" s="201"/>
      <c r="J17" s="201"/>
      <c r="K17" s="202"/>
    </row>
    <row r="18" spans="1:13" ht="20.25" customHeight="1" thickBot="1" x14ac:dyDescent="0.45">
      <c r="A18" s="58"/>
      <c r="B18" s="205" t="s">
        <v>31</v>
      </c>
      <c r="C18" s="206"/>
      <c r="D18" s="207"/>
      <c r="E18" s="207"/>
      <c r="F18" s="208"/>
      <c r="G18" s="207"/>
      <c r="H18" s="207"/>
      <c r="I18" s="207"/>
      <c r="J18" s="207"/>
      <c r="K18" s="209"/>
    </row>
    <row r="19" spans="1:13" ht="12" customHeight="1" x14ac:dyDescent="0.4">
      <c r="A19" s="56"/>
      <c r="B19" s="59" t="s">
        <v>121</v>
      </c>
      <c r="C19" s="56"/>
      <c r="D19" s="56"/>
      <c r="E19" s="56"/>
      <c r="F19" s="151"/>
      <c r="G19" s="56" t="s">
        <v>106</v>
      </c>
      <c r="H19" s="56"/>
      <c r="I19" s="56"/>
      <c r="J19" s="56"/>
      <c r="K19" s="56"/>
    </row>
    <row r="20" spans="1:13" ht="12" customHeight="1" thickBot="1" x14ac:dyDescent="0.45">
      <c r="A20" s="56"/>
      <c r="B20" s="60" t="s">
        <v>122</v>
      </c>
      <c r="C20" s="56"/>
      <c r="D20" s="56"/>
      <c r="E20" s="56"/>
      <c r="F20" s="152"/>
      <c r="G20" s="56"/>
      <c r="H20" s="56"/>
      <c r="I20" s="56"/>
      <c r="J20" s="56"/>
      <c r="K20" s="56"/>
    </row>
    <row r="21" spans="1:13" ht="13.5" customHeight="1" x14ac:dyDescent="0.4">
      <c r="A21" s="56"/>
      <c r="B21" s="56"/>
      <c r="C21" s="56"/>
      <c r="D21" s="56"/>
      <c r="E21" s="56"/>
      <c r="F21" s="56"/>
      <c r="G21" s="56"/>
      <c r="H21" s="56"/>
      <c r="I21" s="56"/>
      <c r="J21" s="56"/>
      <c r="K21" s="56"/>
      <c r="M21" s="56"/>
    </row>
    <row r="22" spans="1:13" s="56" customFormat="1" ht="16.5" customHeight="1" x14ac:dyDescent="0.4">
      <c r="A22" s="26" t="s">
        <v>32</v>
      </c>
      <c r="B22" s="26"/>
      <c r="C22" s="26"/>
      <c r="D22" s="26"/>
      <c r="E22" s="26"/>
      <c r="F22" s="26"/>
      <c r="G22" s="26"/>
      <c r="H22" s="26"/>
      <c r="I22" s="26"/>
      <c r="J22" s="26"/>
      <c r="K22" s="26"/>
      <c r="L22"/>
    </row>
    <row r="23" spans="1:13" ht="18.95" customHeight="1" x14ac:dyDescent="0.4">
      <c r="B23" s="142"/>
      <c r="C23" s="153"/>
      <c r="D23" s="153"/>
      <c r="E23" s="154"/>
      <c r="F23" s="61"/>
      <c r="G23" s="142"/>
      <c r="H23" s="153"/>
      <c r="I23" s="153"/>
      <c r="J23" s="153"/>
      <c r="K23" s="154"/>
      <c r="M23" s="135" t="s">
        <v>186</v>
      </c>
    </row>
    <row r="24" spans="1:13" ht="18.95" customHeight="1" x14ac:dyDescent="0.4">
      <c r="B24" s="142"/>
      <c r="C24" s="153"/>
      <c r="D24" s="153"/>
      <c r="E24" s="154"/>
      <c r="F24" s="61"/>
      <c r="G24" s="142"/>
      <c r="H24" s="153"/>
      <c r="I24" s="153"/>
      <c r="J24" s="153"/>
      <c r="K24" s="154"/>
    </row>
    <row r="25" spans="1:13" ht="18.95" customHeight="1" x14ac:dyDescent="0.4">
      <c r="B25" s="142"/>
      <c r="C25" s="153"/>
      <c r="D25" s="153"/>
      <c r="E25" s="154"/>
      <c r="F25" s="61"/>
      <c r="G25" s="142"/>
      <c r="H25" s="153"/>
      <c r="I25" s="153"/>
      <c r="J25" s="153"/>
      <c r="K25" s="154"/>
    </row>
    <row r="26" spans="1:13" ht="18.95" customHeight="1" x14ac:dyDescent="0.4">
      <c r="B26" s="142"/>
      <c r="C26" s="153"/>
      <c r="D26" s="153"/>
      <c r="E26" s="154"/>
      <c r="F26" s="61"/>
      <c r="G26" s="142"/>
      <c r="H26" s="153"/>
      <c r="I26" s="153"/>
      <c r="J26" s="153"/>
      <c r="K26" s="154"/>
    </row>
    <row r="27" spans="1:13" ht="18.95" customHeight="1" x14ac:dyDescent="0.4">
      <c r="B27" s="142"/>
      <c r="C27" s="143"/>
      <c r="D27" s="143"/>
      <c r="E27" s="144"/>
      <c r="F27" s="61"/>
      <c r="G27" s="145"/>
      <c r="H27" s="146"/>
      <c r="I27" s="146"/>
      <c r="J27" s="146"/>
      <c r="K27" s="146"/>
    </row>
    <row r="28" spans="1:13" ht="18.95" customHeight="1" x14ac:dyDescent="0.4">
      <c r="B28" s="142"/>
      <c r="C28" s="143"/>
      <c r="D28" s="143"/>
      <c r="E28" s="144"/>
      <c r="F28" s="61"/>
      <c r="G28" s="145"/>
      <c r="H28" s="146"/>
      <c r="I28" s="146"/>
      <c r="J28" s="146"/>
      <c r="K28" s="146"/>
    </row>
    <row r="29" spans="1:13" ht="11.25" customHeight="1" x14ac:dyDescent="0.4">
      <c r="B29" s="147"/>
      <c r="C29" s="148"/>
      <c r="D29" s="148"/>
      <c r="E29" s="148"/>
      <c r="F29" s="148"/>
      <c r="G29" s="148"/>
      <c r="H29" s="148"/>
      <c r="I29" s="148"/>
      <c r="J29" s="148"/>
      <c r="K29" s="148"/>
    </row>
    <row r="30" spans="1:13" ht="15" customHeight="1" x14ac:dyDescent="0.15">
      <c r="A30" s="62" t="s">
        <v>124</v>
      </c>
      <c r="B30" s="63"/>
      <c r="C30" s="63"/>
      <c r="D30" s="63"/>
      <c r="E30" s="64" t="s">
        <v>61</v>
      </c>
      <c r="F30" s="65"/>
      <c r="G30" s="64" t="s">
        <v>114</v>
      </c>
      <c r="H30" s="63"/>
      <c r="I30" s="63"/>
      <c r="J30" s="126" t="s">
        <v>112</v>
      </c>
      <c r="K30" s="63"/>
    </row>
    <row r="31" spans="1:13" ht="21" customHeight="1" x14ac:dyDescent="0.4">
      <c r="A31" s="66" t="s">
        <v>113</v>
      </c>
      <c r="B31" s="67" t="s">
        <v>33</v>
      </c>
      <c r="C31" s="43"/>
      <c r="D31" s="28" t="s">
        <v>34</v>
      </c>
      <c r="E31" s="68" t="str">
        <f ca="1">IF($B$10="","未記入！","("&amp;OFFSET(事務局用!$B$11,$B$10,0)&amp;")")</f>
        <v>未記入！</v>
      </c>
      <c r="F31" s="69"/>
      <c r="G31" s="70" t="str">
        <f ca="1">IF(AND($B$10&lt;&gt;"",$C31&lt;&gt;""),OFFSET(事務局用!$B$11,$B$10,1),"")</f>
        <v/>
      </c>
      <c r="H31" s="71" t="s">
        <v>107</v>
      </c>
      <c r="I31" s="149" t="str">
        <f ca="1">IF(G31="","",C31*G31)</f>
        <v/>
      </c>
      <c r="J31" s="150"/>
      <c r="K31" s="28" t="s">
        <v>35</v>
      </c>
    </row>
    <row r="32" spans="1:13" ht="18.75" customHeight="1" x14ac:dyDescent="0.4">
      <c r="B32" s="27"/>
      <c r="C32" s="27"/>
      <c r="D32" s="56"/>
    </row>
    <row r="33" spans="1:22" s="56" customFormat="1" ht="16.5" customHeight="1" x14ac:dyDescent="0.4">
      <c r="A33" s="26" t="s">
        <v>36</v>
      </c>
      <c r="B33" s="72"/>
      <c r="C33" s="72"/>
      <c r="D33" s="72"/>
      <c r="E33" s="72"/>
      <c r="F33" s="72"/>
      <c r="G33" s="72"/>
      <c r="H33" s="72"/>
      <c r="I33" s="72"/>
      <c r="J33" s="72"/>
      <c r="K33" s="72"/>
      <c r="L33" s="28"/>
      <c r="M33" s="28"/>
      <c r="N33" s="28"/>
      <c r="O33" s="28"/>
      <c r="P33" s="28"/>
      <c r="Q33" s="28"/>
      <c r="R33" s="28"/>
      <c r="S33" s="28"/>
      <c r="T33" s="28"/>
      <c r="U33" s="28"/>
      <c r="V33" s="28"/>
    </row>
    <row r="34" spans="1:22" ht="18.95" customHeight="1" x14ac:dyDescent="0.4">
      <c r="B34" s="155"/>
      <c r="C34" s="156"/>
      <c r="D34" s="156"/>
      <c r="E34" s="157"/>
      <c r="F34" s="61"/>
      <c r="G34" s="155"/>
      <c r="H34" s="156"/>
      <c r="I34" s="156"/>
      <c r="J34" s="156"/>
      <c r="K34" s="157"/>
      <c r="M34" s="135" t="s">
        <v>186</v>
      </c>
    </row>
    <row r="35" spans="1:22" ht="18.95" customHeight="1" x14ac:dyDescent="0.4">
      <c r="B35" s="164"/>
      <c r="C35" s="165"/>
      <c r="D35" s="165"/>
      <c r="E35" s="166"/>
      <c r="F35" s="61"/>
      <c r="G35" s="164"/>
      <c r="H35" s="165"/>
      <c r="I35" s="165"/>
      <c r="J35" s="165"/>
      <c r="K35" s="166"/>
    </row>
    <row r="36" spans="1:22" ht="18.95" customHeight="1" x14ac:dyDescent="0.4">
      <c r="B36" s="164"/>
      <c r="C36" s="165"/>
      <c r="D36" s="165"/>
      <c r="E36" s="166"/>
      <c r="F36" s="61"/>
      <c r="G36" s="164"/>
      <c r="H36" s="165"/>
      <c r="I36" s="165"/>
      <c r="J36" s="165"/>
      <c r="K36" s="166"/>
    </row>
    <row r="37" spans="1:22" ht="18.95" customHeight="1" x14ac:dyDescent="0.4">
      <c r="B37" s="164"/>
      <c r="C37" s="165"/>
      <c r="D37" s="165"/>
      <c r="E37" s="166"/>
      <c r="F37" s="61"/>
      <c r="G37" s="164"/>
      <c r="H37" s="165"/>
      <c r="I37" s="165"/>
      <c r="J37" s="165"/>
      <c r="K37" s="166"/>
    </row>
    <row r="38" spans="1:22" ht="18.95" customHeight="1" x14ac:dyDescent="0.4">
      <c r="B38" s="155"/>
      <c r="C38" s="156"/>
      <c r="D38" s="156"/>
      <c r="E38" s="157"/>
      <c r="F38" s="61"/>
      <c r="G38" s="155"/>
      <c r="H38" s="156"/>
      <c r="I38" s="156"/>
      <c r="J38" s="156"/>
      <c r="K38" s="157"/>
    </row>
    <row r="39" spans="1:22" ht="18.95" customHeight="1" x14ac:dyDescent="0.4">
      <c r="B39" s="155"/>
      <c r="C39" s="156"/>
      <c r="D39" s="156"/>
      <c r="E39" s="157"/>
      <c r="F39" s="61"/>
      <c r="G39" s="155"/>
      <c r="H39" s="156"/>
      <c r="I39" s="156"/>
      <c r="J39" s="156"/>
      <c r="K39" s="157"/>
    </row>
    <row r="40" spans="1:22" ht="18.95" customHeight="1" x14ac:dyDescent="0.4">
      <c r="B40" s="167"/>
      <c r="C40" s="168"/>
      <c r="D40" s="168"/>
      <c r="E40" s="169"/>
      <c r="F40" s="61"/>
      <c r="G40" s="167"/>
      <c r="H40" s="168"/>
      <c r="I40" s="168"/>
      <c r="J40" s="168"/>
      <c r="K40" s="169"/>
    </row>
    <row r="41" spans="1:22" ht="18.95" customHeight="1" x14ac:dyDescent="0.4">
      <c r="B41" s="142"/>
      <c r="C41" s="143"/>
      <c r="D41" s="143"/>
      <c r="E41" s="144"/>
      <c r="F41" s="61"/>
      <c r="G41" s="145"/>
      <c r="H41" s="146"/>
      <c r="I41" s="146"/>
      <c r="J41" s="146"/>
      <c r="K41" s="146"/>
    </row>
    <row r="42" spans="1:22" ht="18.95" customHeight="1" x14ac:dyDescent="0.4">
      <c r="B42" s="142"/>
      <c r="C42" s="143"/>
      <c r="D42" s="143"/>
      <c r="E42" s="144"/>
      <c r="F42" s="61"/>
      <c r="G42" s="145"/>
      <c r="H42" s="146"/>
      <c r="I42" s="146"/>
      <c r="J42" s="146"/>
      <c r="K42" s="146"/>
    </row>
    <row r="43" spans="1:22" ht="11.25" customHeight="1" x14ac:dyDescent="0.4">
      <c r="B43" s="139"/>
      <c r="C43" s="139"/>
      <c r="D43" s="139"/>
      <c r="E43" s="139"/>
      <c r="F43" s="139"/>
      <c r="G43" s="139"/>
      <c r="H43" s="139"/>
      <c r="I43" s="139"/>
      <c r="J43" s="139"/>
      <c r="K43" s="139"/>
      <c r="L43"/>
    </row>
    <row r="44" spans="1:22" ht="15" customHeight="1" x14ac:dyDescent="0.15">
      <c r="A44" s="62" t="s">
        <v>123</v>
      </c>
      <c r="B44" s="73"/>
      <c r="C44" s="73"/>
      <c r="D44" s="73"/>
      <c r="E44" s="64" t="s">
        <v>61</v>
      </c>
      <c r="F44" s="65"/>
      <c r="G44" s="64" t="s">
        <v>114</v>
      </c>
      <c r="H44" s="73"/>
      <c r="I44" s="73"/>
      <c r="J44" s="126" t="s">
        <v>112</v>
      </c>
      <c r="K44" s="73"/>
    </row>
    <row r="45" spans="1:22" ht="21" customHeight="1" x14ac:dyDescent="0.4">
      <c r="B45" s="74" t="s">
        <v>178</v>
      </c>
      <c r="C45" s="43"/>
      <c r="D45" s="28" t="s">
        <v>119</v>
      </c>
      <c r="E45" s="68" t="str">
        <f ca="1">IF($B$10="","未記入！","("&amp;OFFSET(事務局用!$B$11,$B$10,0)&amp;")")</f>
        <v>未記入！</v>
      </c>
      <c r="F45" s="74"/>
      <c r="G45" s="70" t="str">
        <f ca="1">IF(AND($B$10&lt;&gt;"",$C45&lt;&gt;""),OFFSET(事務局用!$B$11,$B$10,2),"")</f>
        <v/>
      </c>
      <c r="H45" s="71" t="s">
        <v>107</v>
      </c>
      <c r="I45" s="149" t="str">
        <f ca="1">IF(G45="","",(C45-D47)*G45)</f>
        <v/>
      </c>
      <c r="J45" s="150"/>
      <c r="K45" s="67" t="s">
        <v>35</v>
      </c>
      <c r="M45" s="75"/>
    </row>
    <row r="46" spans="1:22" ht="6" customHeight="1" x14ac:dyDescent="0.4">
      <c r="B46"/>
      <c r="C46"/>
      <c r="D46"/>
      <c r="E46"/>
      <c r="F46"/>
      <c r="G46"/>
      <c r="H46"/>
      <c r="I46" s="79"/>
      <c r="J46" s="79"/>
      <c r="K46"/>
      <c r="L46"/>
      <c r="M46" s="75"/>
    </row>
    <row r="47" spans="1:22" ht="23.25" customHeight="1" x14ac:dyDescent="0.4">
      <c r="A47" s="110" t="s">
        <v>117</v>
      </c>
      <c r="B47" s="158" t="s">
        <v>115</v>
      </c>
      <c r="C47" s="159"/>
      <c r="D47" s="132"/>
      <c r="E47" s="28" t="s">
        <v>116</v>
      </c>
      <c r="F47" s="67"/>
      <c r="G47" s="69"/>
      <c r="H47" s="67"/>
      <c r="I47" s="129" t="s">
        <v>177</v>
      </c>
      <c r="J47" s="128"/>
      <c r="K47" s="127"/>
      <c r="L47" s="67"/>
      <c r="M47" s="135" t="s">
        <v>184</v>
      </c>
      <c r="N47" s="75"/>
    </row>
    <row r="48" spans="1:22" ht="6" customHeight="1" x14ac:dyDescent="0.4">
      <c r="A48" s="76"/>
      <c r="B48" s="76"/>
      <c r="C48" s="77"/>
      <c r="D48" s="130"/>
      <c r="E48" s="78"/>
      <c r="F48" s="69"/>
      <c r="G48" s="131"/>
      <c r="H48" s="130"/>
      <c r="I48" s="170"/>
      <c r="J48" s="170"/>
      <c r="K48" s="130"/>
      <c r="M48" s="75"/>
    </row>
    <row r="49" spans="1:13" ht="21" customHeight="1" x14ac:dyDescent="0.4">
      <c r="B49" s="74" t="s">
        <v>179</v>
      </c>
      <c r="C49" s="43"/>
      <c r="D49" s="28" t="s">
        <v>34</v>
      </c>
      <c r="E49" s="68" t="str">
        <f ca="1">IF($B$10="","未記入！","("&amp;OFFSET(事務局用!$B$11,$B$10,0)&amp;")")</f>
        <v>未記入！</v>
      </c>
      <c r="F49" s="74"/>
      <c r="G49" s="70" t="str">
        <f ca="1">IF(AND($B$10&lt;&gt;"",$C49&lt;&gt;""),OFFSET(事務局用!$B$11,$B$10,3),"")</f>
        <v/>
      </c>
      <c r="H49" s="71" t="s">
        <v>107</v>
      </c>
      <c r="I49" s="149" t="str">
        <f ca="1">IF(G49="","",C49*G49)</f>
        <v/>
      </c>
      <c r="J49" s="150"/>
      <c r="K49" s="67" t="s">
        <v>35</v>
      </c>
      <c r="M49" s="75"/>
    </row>
    <row r="50" spans="1:13" ht="6" customHeight="1" x14ac:dyDescent="0.4">
      <c r="B50"/>
      <c r="C50"/>
      <c r="D50"/>
      <c r="E50"/>
      <c r="F50"/>
      <c r="G50"/>
      <c r="H50"/>
      <c r="I50" s="79"/>
      <c r="J50" s="79"/>
      <c r="K50"/>
      <c r="L50"/>
      <c r="M50" s="75"/>
    </row>
    <row r="51" spans="1:13" ht="23.25" customHeight="1" x14ac:dyDescent="0.4">
      <c r="A51" s="110"/>
      <c r="B51" s="111"/>
      <c r="C51" s="112"/>
      <c r="D51" s="28"/>
      <c r="E51" s="222" t="s">
        <v>183</v>
      </c>
      <c r="F51" s="223"/>
      <c r="G51" s="223"/>
      <c r="H51" s="133" t="s">
        <v>182</v>
      </c>
      <c r="I51" s="190">
        <f ca="1">SUM(I31,I45,I49)</f>
        <v>0</v>
      </c>
      <c r="J51" s="191"/>
      <c r="K51" s="67" t="s">
        <v>35</v>
      </c>
      <c r="M51" s="75"/>
    </row>
    <row r="52" spans="1:13" ht="3.75" customHeight="1" x14ac:dyDescent="0.15">
      <c r="A52" s="123"/>
      <c r="B52" s="123"/>
      <c r="C52" s="123"/>
      <c r="D52" s="123"/>
      <c r="E52" s="123"/>
      <c r="F52" s="123"/>
      <c r="G52" s="123"/>
      <c r="H52" s="123"/>
      <c r="I52" s="123"/>
      <c r="J52" s="123"/>
      <c r="K52" s="123"/>
    </row>
    <row r="53" spans="1:13" ht="18" customHeight="1" x14ac:dyDescent="0.4">
      <c r="A53" s="136" t="s">
        <v>125</v>
      </c>
      <c r="B53" s="137"/>
      <c r="C53" s="137"/>
      <c r="D53" s="137"/>
      <c r="E53" s="137"/>
      <c r="F53" s="137"/>
      <c r="G53" s="137"/>
      <c r="H53" s="137"/>
      <c r="I53" s="137"/>
      <c r="J53" s="137"/>
      <c r="K53" s="137"/>
      <c r="L53" s="137"/>
    </row>
    <row r="54" spans="1:13" s="82" customFormat="1" ht="17.25" customHeight="1" x14ac:dyDescent="0.4">
      <c r="A54" s="81" t="s">
        <v>109</v>
      </c>
      <c r="B54" s="81"/>
      <c r="C54" s="81"/>
      <c r="D54" s="81"/>
      <c r="E54" s="81"/>
      <c r="F54" s="81"/>
      <c r="G54" s="81"/>
      <c r="H54" s="81"/>
      <c r="I54" s="81"/>
      <c r="J54" s="81"/>
    </row>
    <row r="55" spans="1:13" s="82" customFormat="1" ht="17.25" customHeight="1" x14ac:dyDescent="0.4">
      <c r="A55" s="83" t="s">
        <v>50</v>
      </c>
      <c r="B55" s="84" t="s">
        <v>130</v>
      </c>
      <c r="C55" s="81"/>
      <c r="D55" s="81"/>
      <c r="E55" s="81"/>
      <c r="F55" s="81"/>
      <c r="G55" s="81"/>
      <c r="H55" s="81"/>
      <c r="I55" s="81"/>
      <c r="J55" s="81"/>
    </row>
    <row r="56" spans="1:13" s="82" customFormat="1" ht="17.25" customHeight="1" x14ac:dyDescent="0.4">
      <c r="A56" s="83" t="s">
        <v>50</v>
      </c>
      <c r="B56" s="87" t="s">
        <v>127</v>
      </c>
      <c r="C56" s="88"/>
      <c r="D56" s="88"/>
      <c r="E56" s="88"/>
      <c r="F56" s="88"/>
      <c r="G56" s="88"/>
      <c r="H56" s="88"/>
      <c r="I56" s="88"/>
      <c r="J56" s="86"/>
    </row>
    <row r="57" spans="1:13" s="82" customFormat="1" ht="17.25" customHeight="1" x14ac:dyDescent="0.4">
      <c r="A57" s="89"/>
      <c r="B57" s="87" t="s">
        <v>126</v>
      </c>
      <c r="C57" s="88"/>
      <c r="D57" s="88"/>
      <c r="E57" s="88"/>
      <c r="F57" s="88"/>
      <c r="G57" s="88"/>
      <c r="H57" s="88"/>
      <c r="I57" s="88"/>
      <c r="J57" s="86"/>
    </row>
    <row r="58" spans="1:13" s="82" customFormat="1" ht="15" customHeight="1" x14ac:dyDescent="0.4">
      <c r="A58" s="90"/>
      <c r="B58" s="90"/>
      <c r="C58" s="90"/>
      <c r="D58" s="90"/>
      <c r="E58" s="90"/>
      <c r="F58" s="90"/>
      <c r="G58" s="90"/>
      <c r="H58" s="90"/>
      <c r="I58" s="90"/>
      <c r="J58" s="91"/>
      <c r="K58" s="86" t="s">
        <v>112</v>
      </c>
      <c r="L58" s="90"/>
    </row>
    <row r="59" spans="1:13" s="82" customFormat="1" ht="19.5" customHeight="1" x14ac:dyDescent="0.4">
      <c r="A59" s="92"/>
      <c r="B59" s="180" t="s">
        <v>51</v>
      </c>
      <c r="C59" s="181"/>
      <c r="D59" s="181"/>
      <c r="E59" s="181"/>
      <c r="F59" s="182"/>
      <c r="G59" s="93" t="s">
        <v>53</v>
      </c>
      <c r="H59" s="94" t="s">
        <v>61</v>
      </c>
      <c r="I59" s="93" t="s">
        <v>111</v>
      </c>
      <c r="J59" s="176" t="s">
        <v>62</v>
      </c>
      <c r="K59" s="177"/>
    </row>
    <row r="60" spans="1:13" s="82" customFormat="1" ht="30" customHeight="1" x14ac:dyDescent="0.4">
      <c r="A60" s="95">
        <v>1</v>
      </c>
      <c r="B60" s="187" t="s">
        <v>54</v>
      </c>
      <c r="C60" s="188"/>
      <c r="D60" s="188"/>
      <c r="E60" s="188"/>
      <c r="F60" s="189"/>
      <c r="G60" s="109"/>
      <c r="H60" s="68" t="str">
        <f ca="1">IF($B$10="","未記入！","("&amp;OFFSET(事務局用!$B$11,$B$10,0)&amp;")")</f>
        <v>未記入！</v>
      </c>
      <c r="I60" s="96" t="str">
        <f ca="1">IF($B$10="","",OFFSET(事務局用!$B$25,$B$10,3))</f>
        <v/>
      </c>
      <c r="J60" s="174" t="str">
        <f ca="1">IF(I60="","",G60*I60)</f>
        <v/>
      </c>
      <c r="K60" s="175"/>
    </row>
    <row r="61" spans="1:13" s="82" customFormat="1" ht="39" customHeight="1" x14ac:dyDescent="0.4">
      <c r="A61" s="95">
        <v>2</v>
      </c>
      <c r="B61" s="171" t="s">
        <v>110</v>
      </c>
      <c r="C61" s="172"/>
      <c r="D61" s="172"/>
      <c r="E61" s="172"/>
      <c r="F61" s="173"/>
      <c r="G61" s="109"/>
      <c r="H61" s="68" t="str">
        <f ca="1">IF($B$10="","未記入！","("&amp;OFFSET(事務局用!$B$11,$B$10,0)&amp;")")</f>
        <v>未記入！</v>
      </c>
      <c r="I61" s="96" t="str">
        <f ca="1">IF($B$10="","",OFFSET(事務局用!$B$30,$B$10,3))</f>
        <v/>
      </c>
      <c r="J61" s="174" t="str">
        <f ca="1">IF(I61="","",G61*I61)</f>
        <v/>
      </c>
      <c r="K61" s="175"/>
    </row>
    <row r="62" spans="1:13" s="82" customFormat="1" ht="21" customHeight="1" x14ac:dyDescent="0.4">
      <c r="A62" s="85"/>
      <c r="B62" s="97"/>
      <c r="C62" s="97"/>
      <c r="D62" s="97"/>
      <c r="E62" s="98"/>
      <c r="F62" s="98"/>
      <c r="G62" s="180" t="s">
        <v>64</v>
      </c>
      <c r="H62" s="181"/>
      <c r="I62" s="182"/>
      <c r="J62" s="178">
        <f ca="1">SUM(J60,J61)</f>
        <v>0</v>
      </c>
      <c r="K62" s="179"/>
      <c r="L62" s="99"/>
    </row>
    <row r="63" spans="1:13" s="82" customFormat="1" ht="19.5" customHeight="1" x14ac:dyDescent="0.4">
      <c r="A63" s="81" t="s">
        <v>66</v>
      </c>
      <c r="B63" s="81"/>
      <c r="C63" s="81"/>
      <c r="D63" s="81"/>
      <c r="E63" s="81"/>
      <c r="F63" s="81"/>
      <c r="G63" s="81"/>
      <c r="H63" s="81"/>
      <c r="I63" s="81"/>
      <c r="J63" s="81"/>
    </row>
    <row r="64" spans="1:13" s="82" customFormat="1" ht="8.25" customHeight="1" x14ac:dyDescent="0.4">
      <c r="A64" s="83"/>
      <c r="B64" s="84"/>
      <c r="C64" s="81"/>
      <c r="D64" s="81"/>
      <c r="E64" s="81"/>
      <c r="F64" s="81"/>
      <c r="G64" s="81"/>
      <c r="H64" s="81"/>
      <c r="I64" s="81"/>
      <c r="J64" s="81"/>
    </row>
    <row r="65" spans="1:12" s="82" customFormat="1" ht="22.5" customHeight="1" x14ac:dyDescent="0.4">
      <c r="A65" s="100"/>
      <c r="B65" s="101"/>
      <c r="C65" s="102"/>
      <c r="D65" s="183" t="s">
        <v>63</v>
      </c>
      <c r="E65" s="184"/>
      <c r="F65" s="185">
        <f ca="1">I51</f>
        <v>0</v>
      </c>
      <c r="G65" s="186"/>
      <c r="H65" s="186"/>
      <c r="I65" s="103" t="s">
        <v>56</v>
      </c>
      <c r="J65" s="100"/>
    </row>
    <row r="66" spans="1:12" s="82" customFormat="1" ht="3.75" customHeight="1" x14ac:dyDescent="0.4">
      <c r="A66" s="98"/>
      <c r="B66" s="80"/>
      <c r="C66" s="80"/>
      <c r="D66" s="80"/>
      <c r="E66" s="80"/>
      <c r="F66" s="104"/>
      <c r="G66" s="104"/>
      <c r="H66" s="104"/>
      <c r="I66" s="105"/>
      <c r="J66" s="80"/>
      <c r="K66" s="80"/>
      <c r="L66" s="80"/>
    </row>
    <row r="67" spans="1:12" s="82" customFormat="1" ht="22.5" customHeight="1" x14ac:dyDescent="0.4">
      <c r="A67" s="100"/>
      <c r="B67" s="101"/>
      <c r="C67" s="102"/>
      <c r="D67" s="183" t="s">
        <v>65</v>
      </c>
      <c r="E67" s="184"/>
      <c r="F67" s="185">
        <f ca="1">J62</f>
        <v>0</v>
      </c>
      <c r="G67" s="186"/>
      <c r="H67" s="186"/>
      <c r="I67" s="103" t="s">
        <v>56</v>
      </c>
      <c r="J67" s="100"/>
    </row>
    <row r="68" spans="1:12" s="82" customFormat="1" ht="6" customHeight="1" x14ac:dyDescent="0.4">
      <c r="A68" s="106"/>
      <c r="B68" s="80"/>
      <c r="C68" s="80"/>
      <c r="D68" s="80"/>
      <c r="E68" s="80"/>
      <c r="F68" s="104"/>
      <c r="G68" s="104"/>
      <c r="H68" s="104"/>
      <c r="I68" s="105"/>
      <c r="J68" s="80"/>
      <c r="K68" s="80"/>
      <c r="L68" s="80"/>
    </row>
    <row r="69" spans="1:12" s="82" customFormat="1" ht="22.5" customHeight="1" thickBot="1" x14ac:dyDescent="0.45">
      <c r="A69" s="106"/>
      <c r="B69" s="106"/>
      <c r="C69" s="106"/>
      <c r="D69" s="106"/>
      <c r="E69" s="107" t="s">
        <v>57</v>
      </c>
      <c r="F69" s="221">
        <f ca="1">F65+F67</f>
        <v>0</v>
      </c>
      <c r="G69" s="221"/>
      <c r="H69" s="221"/>
      <c r="I69" s="108" t="s">
        <v>56</v>
      </c>
      <c r="J69" s="106"/>
    </row>
    <row r="70" spans="1:12" s="82" customFormat="1" ht="15.75" customHeight="1" thickTop="1" x14ac:dyDescent="0.4">
      <c r="A70" s="160"/>
      <c r="B70" s="139"/>
      <c r="C70" s="139"/>
      <c r="D70" s="139"/>
      <c r="E70" s="139"/>
      <c r="F70" s="139"/>
      <c r="G70" s="139"/>
      <c r="H70" s="139"/>
      <c r="I70" s="139"/>
      <c r="J70" s="139"/>
      <c r="K70" s="139"/>
      <c r="L70" s="139"/>
    </row>
    <row r="71" spans="1:12" ht="18.75" x14ac:dyDescent="0.4">
      <c r="A71" s="220" t="s">
        <v>135</v>
      </c>
      <c r="B71" s="220"/>
      <c r="C71" s="220"/>
      <c r="D71" s="220"/>
      <c r="E71" s="220"/>
      <c r="F71" s="220"/>
      <c r="G71" s="139"/>
      <c r="H71" s="139"/>
      <c r="I71" s="139"/>
      <c r="J71" s="139"/>
      <c r="K71" s="139"/>
      <c r="L71" s="139"/>
    </row>
    <row r="72" spans="1:12" ht="18.75" x14ac:dyDescent="0.4">
      <c r="A72" s="161" t="s">
        <v>38</v>
      </c>
      <c r="B72" s="162"/>
      <c r="C72" s="162"/>
      <c r="D72" s="162"/>
      <c r="E72" s="162"/>
      <c r="F72" s="162"/>
      <c r="G72" s="162"/>
      <c r="H72" s="162"/>
      <c r="I72" s="162"/>
      <c r="J72" s="162"/>
      <c r="K72" s="162"/>
      <c r="L72" s="162"/>
    </row>
    <row r="73" spans="1:12" ht="18.75" x14ac:dyDescent="0.4">
      <c r="A73" s="161" t="s">
        <v>68</v>
      </c>
      <c r="B73" s="162"/>
      <c r="C73" s="162"/>
      <c r="D73" s="162"/>
      <c r="E73" s="162"/>
      <c r="F73" s="162"/>
      <c r="G73" s="162"/>
      <c r="H73" s="162"/>
      <c r="I73" s="162"/>
      <c r="J73" s="162"/>
      <c r="K73" s="162"/>
      <c r="L73" s="162"/>
    </row>
    <row r="74" spans="1:12" ht="18.75" x14ac:dyDescent="0.4">
      <c r="A74" s="163" t="s">
        <v>128</v>
      </c>
      <c r="B74" s="163"/>
      <c r="C74" s="163"/>
      <c r="D74" s="163"/>
      <c r="E74" s="163"/>
      <c r="F74" s="163"/>
      <c r="G74" s="139"/>
      <c r="H74" s="139"/>
      <c r="I74" s="139"/>
      <c r="J74" s="139"/>
      <c r="K74" s="139"/>
      <c r="L74" s="139"/>
    </row>
    <row r="75" spans="1:12" ht="18.75" x14ac:dyDescent="0.4">
      <c r="A75" s="163" t="s">
        <v>39</v>
      </c>
      <c r="B75" s="139"/>
      <c r="C75" s="139"/>
      <c r="D75" s="139"/>
      <c r="E75" s="139"/>
      <c r="F75" s="139"/>
      <c r="G75" s="139"/>
      <c r="H75" s="139"/>
      <c r="I75" s="139"/>
      <c r="J75" s="139"/>
      <c r="K75" s="139"/>
      <c r="L75" s="139"/>
    </row>
    <row r="76" spans="1:12" ht="26.25" customHeight="1" x14ac:dyDescent="0.4">
      <c r="A76" s="69"/>
      <c r="B76" s="224" t="s">
        <v>67</v>
      </c>
      <c r="C76" s="225"/>
      <c r="D76" s="225"/>
      <c r="E76" s="225"/>
      <c r="F76" s="225"/>
      <c r="G76" s="225"/>
      <c r="H76" s="225"/>
      <c r="I76" s="225"/>
      <c r="J76" s="225"/>
      <c r="K76" s="225"/>
      <c r="L76"/>
    </row>
    <row r="77" spans="1:12" ht="6.75" customHeight="1" x14ac:dyDescent="0.4">
      <c r="A77" s="28"/>
      <c r="B77"/>
      <c r="C77"/>
      <c r="D77"/>
      <c r="E77"/>
      <c r="F77"/>
      <c r="G77"/>
      <c r="H77"/>
      <c r="I77"/>
      <c r="J77"/>
      <c r="K77"/>
      <c r="L77"/>
    </row>
    <row r="78" spans="1:12" ht="310.5" customHeight="1" x14ac:dyDescent="0.4">
      <c r="A78" s="48"/>
      <c r="B78" s="226" t="s">
        <v>167</v>
      </c>
      <c r="C78" s="227"/>
      <c r="D78" s="227"/>
      <c r="E78" s="227"/>
      <c r="F78" s="228"/>
      <c r="G78" s="228"/>
      <c r="H78" s="228"/>
      <c r="I78" s="228"/>
      <c r="J78" s="229"/>
    </row>
    <row r="79" spans="1:12" ht="18.75" x14ac:dyDescent="0.4">
      <c r="A79" s="232"/>
      <c r="B79" s="148"/>
      <c r="C79" s="148"/>
      <c r="D79" s="148"/>
      <c r="E79" s="148"/>
      <c r="F79" s="148"/>
      <c r="G79" s="148"/>
      <c r="H79" s="148"/>
      <c r="I79" s="148"/>
      <c r="J79" s="148"/>
      <c r="K79" s="148"/>
      <c r="L79" s="148"/>
    </row>
    <row r="80" spans="1:12" ht="18.75" x14ac:dyDescent="0.4">
      <c r="A80" s="136" t="s">
        <v>129</v>
      </c>
      <c r="B80" s="137"/>
      <c r="C80" s="137"/>
      <c r="D80" s="137"/>
      <c r="E80" s="137"/>
      <c r="F80" s="137"/>
      <c r="G80" s="137"/>
      <c r="H80" s="137"/>
      <c r="I80" s="137"/>
      <c r="J80" s="137"/>
      <c r="K80" s="137"/>
      <c r="L80" s="137"/>
    </row>
    <row r="81" spans="1:12" ht="18.75" customHeight="1" x14ac:dyDescent="0.4">
      <c r="A81" s="218" t="s">
        <v>43</v>
      </c>
      <c r="B81" s="218"/>
      <c r="C81" s="218"/>
      <c r="D81" s="218"/>
      <c r="E81" s="218"/>
      <c r="F81" s="218"/>
      <c r="G81" s="139"/>
      <c r="H81" s="139"/>
      <c r="I81" s="139"/>
      <c r="J81" s="139"/>
      <c r="K81" s="139"/>
      <c r="L81" s="139"/>
    </row>
    <row r="82" spans="1:12" ht="18.75" customHeight="1" x14ac:dyDescent="0.4">
      <c r="A82" s="218" t="s">
        <v>44</v>
      </c>
      <c r="B82" s="218"/>
      <c r="C82" s="218"/>
      <c r="D82" s="218"/>
      <c r="E82" s="218"/>
      <c r="F82" s="218"/>
      <c r="G82" s="218"/>
      <c r="H82" s="218"/>
      <c r="I82" s="218"/>
      <c r="J82" s="218"/>
      <c r="K82" s="218"/>
      <c r="L82" s="218"/>
    </row>
    <row r="83" spans="1:12" ht="18.75" customHeight="1" x14ac:dyDescent="0.4">
      <c r="A83" s="219" t="s">
        <v>133</v>
      </c>
      <c r="B83" s="219"/>
      <c r="C83" s="219"/>
      <c r="D83" s="219"/>
      <c r="E83" s="219"/>
      <c r="F83" s="219"/>
      <c r="G83" s="219"/>
      <c r="H83" s="219"/>
      <c r="I83" s="219"/>
      <c r="J83" s="219"/>
      <c r="K83" s="219"/>
      <c r="L83" s="219"/>
    </row>
    <row r="84" spans="1:12" ht="18.75" customHeight="1" x14ac:dyDescent="0.4">
      <c r="A84" s="219" t="s">
        <v>134</v>
      </c>
      <c r="B84" s="231"/>
      <c r="C84" s="231"/>
      <c r="D84" s="231"/>
      <c r="E84" s="231"/>
      <c r="F84" s="231"/>
      <c r="G84" s="231"/>
      <c r="H84" s="231"/>
      <c r="I84" s="231"/>
      <c r="J84" s="231"/>
      <c r="K84" s="231"/>
      <c r="L84" s="231"/>
    </row>
    <row r="85" spans="1:12" ht="18.75" customHeight="1" x14ac:dyDescent="0.4">
      <c r="A85" s="219" t="s">
        <v>40</v>
      </c>
      <c r="B85" s="219"/>
      <c r="C85" s="219"/>
      <c r="D85" s="219"/>
      <c r="E85" s="219"/>
      <c r="F85" s="219"/>
      <c r="G85" s="219"/>
      <c r="H85" s="219"/>
      <c r="I85" s="219"/>
      <c r="J85" s="219"/>
      <c r="K85" s="219"/>
      <c r="L85" s="219"/>
    </row>
    <row r="86" spans="1:12" ht="18.75" customHeight="1" x14ac:dyDescent="0.4">
      <c r="A86" s="219" t="s">
        <v>41</v>
      </c>
      <c r="B86" s="219"/>
      <c r="C86" s="219"/>
      <c r="D86" s="219"/>
      <c r="E86" s="219"/>
      <c r="F86" s="219"/>
      <c r="G86" s="219"/>
      <c r="H86" s="219"/>
      <c r="I86" s="219"/>
      <c r="J86" s="219"/>
      <c r="K86" s="219"/>
      <c r="L86" s="219"/>
    </row>
    <row r="87" spans="1:12" ht="18.75" customHeight="1" x14ac:dyDescent="0.4">
      <c r="A87" s="161" t="s">
        <v>37</v>
      </c>
      <c r="B87" s="161"/>
      <c r="C87" s="161"/>
      <c r="D87" s="161"/>
      <c r="E87" s="161"/>
      <c r="F87" s="161"/>
      <c r="G87" s="161"/>
      <c r="H87" s="161"/>
      <c r="I87" s="161"/>
      <c r="J87" s="161"/>
      <c r="K87" s="161"/>
      <c r="L87" s="161"/>
    </row>
    <row r="88" spans="1:12" ht="18.75" customHeight="1" x14ac:dyDescent="0.4">
      <c r="A88" s="136" t="s">
        <v>69</v>
      </c>
      <c r="B88" s="136"/>
      <c r="C88" s="136"/>
      <c r="D88" s="136"/>
      <c r="E88" s="136"/>
      <c r="F88" s="136"/>
      <c r="G88" s="136"/>
      <c r="H88" s="136"/>
      <c r="I88" s="136"/>
      <c r="J88" s="136"/>
      <c r="K88" s="136"/>
      <c r="L88" s="136"/>
    </row>
    <row r="89" spans="1:12" ht="18.75" customHeight="1" x14ac:dyDescent="0.4">
      <c r="A89" s="217"/>
      <c r="B89" s="217"/>
      <c r="C89" s="217"/>
      <c r="D89" s="217"/>
      <c r="E89" s="217"/>
      <c r="F89" s="217"/>
      <c r="G89" s="217"/>
      <c r="H89" s="217"/>
      <c r="I89" s="217"/>
      <c r="J89" s="217"/>
      <c r="K89" s="217"/>
      <c r="L89" s="217"/>
    </row>
    <row r="90" spans="1:12" ht="18.75" customHeight="1" x14ac:dyDescent="0.4">
      <c r="A90" s="230"/>
      <c r="B90" s="230"/>
      <c r="C90" s="230"/>
      <c r="D90" s="230"/>
      <c r="E90" s="230"/>
      <c r="F90" s="230"/>
      <c r="G90" s="230"/>
      <c r="H90" s="230"/>
      <c r="I90" s="230"/>
      <c r="J90" s="230"/>
      <c r="K90" s="230"/>
      <c r="L90" s="230"/>
    </row>
    <row r="91" spans="1:12" ht="18.75" customHeight="1" x14ac:dyDescent="0.4">
      <c r="A91" s="230"/>
      <c r="B91" s="230"/>
      <c r="C91" s="230"/>
      <c r="D91" s="230"/>
      <c r="E91" s="230"/>
      <c r="F91" s="230"/>
      <c r="G91" s="230"/>
      <c r="H91" s="230"/>
      <c r="I91" s="230"/>
      <c r="J91" s="230"/>
      <c r="K91" s="230"/>
      <c r="L91" s="230"/>
    </row>
    <row r="92" spans="1:12" ht="18.75" customHeight="1" x14ac:dyDescent="0.4">
      <c r="A92" s="230"/>
      <c r="B92" s="230"/>
      <c r="C92" s="230"/>
      <c r="D92" s="230"/>
      <c r="E92" s="230"/>
      <c r="F92" s="230"/>
      <c r="G92" s="230"/>
      <c r="H92" s="230"/>
      <c r="I92" s="230"/>
      <c r="J92" s="230"/>
      <c r="K92" s="230"/>
      <c r="L92" s="230"/>
    </row>
    <row r="93" spans="1:12" ht="18.75" customHeight="1" x14ac:dyDescent="0.4">
      <c r="A93" s="230"/>
      <c r="B93" s="230"/>
      <c r="C93" s="230"/>
      <c r="D93" s="230"/>
      <c r="E93" s="230"/>
      <c r="F93" s="230"/>
      <c r="G93" s="230"/>
      <c r="H93" s="230"/>
      <c r="I93" s="230"/>
      <c r="J93" s="230"/>
      <c r="K93" s="230"/>
      <c r="L93" s="230"/>
    </row>
    <row r="94" spans="1:12" ht="18.75" customHeight="1" x14ac:dyDescent="0.4">
      <c r="A94" s="230"/>
      <c r="B94" s="230"/>
      <c r="C94" s="230"/>
      <c r="D94" s="230"/>
      <c r="E94" s="230"/>
      <c r="F94" s="230"/>
      <c r="G94" s="230"/>
      <c r="H94" s="230"/>
      <c r="I94" s="230"/>
      <c r="J94" s="230"/>
      <c r="K94" s="230"/>
      <c r="L94" s="230"/>
    </row>
    <row r="95" spans="1:12" ht="18.75" customHeight="1" x14ac:dyDescent="0.4">
      <c r="A95" s="230"/>
      <c r="B95" s="230"/>
      <c r="C95" s="230"/>
      <c r="D95" s="230"/>
      <c r="E95" s="230"/>
      <c r="F95" s="230"/>
      <c r="G95" s="230"/>
      <c r="H95" s="230"/>
      <c r="I95" s="230"/>
      <c r="J95" s="230"/>
      <c r="K95" s="230"/>
      <c r="L95" s="230"/>
    </row>
    <row r="96" spans="1:12" ht="18.75" customHeight="1" x14ac:dyDescent="0.4">
      <c r="A96" s="230"/>
      <c r="B96" s="230"/>
      <c r="C96" s="230"/>
      <c r="D96" s="230"/>
      <c r="E96" s="230"/>
      <c r="F96" s="230"/>
      <c r="G96" s="230"/>
      <c r="H96" s="230"/>
      <c r="I96" s="230"/>
      <c r="J96" s="230"/>
      <c r="K96" s="230"/>
      <c r="L96" s="230"/>
    </row>
    <row r="97" spans="1:12" ht="18.75" customHeight="1" x14ac:dyDescent="0.4">
      <c r="A97" s="230"/>
      <c r="B97" s="230"/>
      <c r="C97" s="230"/>
      <c r="D97" s="230"/>
      <c r="E97" s="230"/>
      <c r="F97" s="230"/>
      <c r="G97" s="230"/>
      <c r="H97" s="230"/>
      <c r="I97" s="230"/>
      <c r="J97" s="230"/>
      <c r="K97" s="230"/>
      <c r="L97" s="230"/>
    </row>
    <row r="98" spans="1:12" ht="18.75" customHeight="1" x14ac:dyDescent="0.4">
      <c r="A98" s="230"/>
      <c r="B98" s="230"/>
      <c r="C98" s="230"/>
      <c r="D98" s="230"/>
      <c r="E98" s="230"/>
      <c r="F98" s="230"/>
      <c r="G98" s="230"/>
      <c r="H98" s="230"/>
      <c r="I98" s="230"/>
      <c r="J98" s="230"/>
      <c r="K98" s="230"/>
      <c r="L98" s="230"/>
    </row>
    <row r="99" spans="1:12" ht="18.75" customHeight="1" x14ac:dyDescent="0.4">
      <c r="A99" s="230"/>
      <c r="B99" s="230"/>
      <c r="C99" s="230"/>
      <c r="D99" s="230"/>
      <c r="E99" s="230"/>
      <c r="F99" s="230"/>
      <c r="G99" s="230"/>
      <c r="H99" s="230"/>
      <c r="I99" s="230"/>
      <c r="J99" s="230"/>
      <c r="K99" s="230"/>
      <c r="L99" s="230"/>
    </row>
    <row r="100" spans="1:12" ht="18.75" customHeight="1" x14ac:dyDescent="0.4">
      <c r="A100" s="230"/>
      <c r="B100" s="230"/>
      <c r="C100" s="230"/>
      <c r="D100" s="230"/>
      <c r="E100" s="230"/>
      <c r="F100" s="230"/>
      <c r="G100" s="230"/>
      <c r="H100" s="230"/>
      <c r="I100" s="230"/>
      <c r="J100" s="230"/>
      <c r="K100" s="230"/>
      <c r="L100" s="230"/>
    </row>
    <row r="101" spans="1:12" ht="18.75" customHeight="1" x14ac:dyDescent="0.4">
      <c r="A101" s="230"/>
      <c r="B101" s="230"/>
      <c r="C101" s="230"/>
      <c r="D101" s="230"/>
      <c r="E101" s="230"/>
      <c r="F101" s="230"/>
      <c r="G101" s="230"/>
      <c r="H101" s="230"/>
      <c r="I101" s="230"/>
      <c r="J101" s="230"/>
      <c r="K101" s="230"/>
      <c r="L101" s="230"/>
    </row>
    <row r="102" spans="1:12" ht="18.75" customHeight="1" x14ac:dyDescent="0.4">
      <c r="A102" s="230"/>
      <c r="B102" s="230"/>
      <c r="C102" s="230"/>
      <c r="D102" s="230"/>
      <c r="E102" s="230"/>
      <c r="F102" s="230"/>
      <c r="G102" s="230"/>
      <c r="H102" s="230"/>
      <c r="I102" s="230"/>
      <c r="J102" s="230"/>
      <c r="K102" s="230"/>
      <c r="L102" s="230"/>
    </row>
    <row r="103" spans="1:12" ht="18.75" customHeight="1" x14ac:dyDescent="0.4">
      <c r="A103" s="230"/>
      <c r="B103" s="230"/>
      <c r="C103" s="230"/>
      <c r="D103" s="230"/>
      <c r="E103" s="230"/>
      <c r="F103" s="230"/>
      <c r="G103" s="230"/>
      <c r="H103" s="230"/>
      <c r="I103" s="230"/>
      <c r="J103" s="230"/>
      <c r="K103" s="230"/>
      <c r="L103" s="230"/>
    </row>
    <row r="104" spans="1:12" ht="18.75" customHeight="1" x14ac:dyDescent="0.4">
      <c r="A104" s="230"/>
      <c r="B104" s="230"/>
      <c r="C104" s="230"/>
      <c r="D104" s="230"/>
      <c r="E104" s="230"/>
      <c r="F104" s="230"/>
      <c r="G104" s="230"/>
      <c r="H104" s="230"/>
      <c r="I104" s="230"/>
      <c r="J104" s="230"/>
      <c r="K104" s="230"/>
      <c r="L104" s="230"/>
    </row>
    <row r="105" spans="1:12" ht="18.75" customHeight="1" x14ac:dyDescent="0.4">
      <c r="A105" s="230"/>
      <c r="B105" s="230"/>
      <c r="C105" s="230"/>
      <c r="D105" s="230"/>
      <c r="E105" s="230"/>
      <c r="F105" s="230"/>
      <c r="G105" s="230"/>
      <c r="H105" s="230"/>
      <c r="I105" s="230"/>
      <c r="J105" s="230"/>
      <c r="K105" s="230"/>
      <c r="L105" s="230"/>
    </row>
    <row r="106" spans="1:12" ht="18.75" customHeight="1" x14ac:dyDescent="0.4">
      <c r="A106" s="230"/>
      <c r="B106" s="230"/>
      <c r="C106" s="230"/>
      <c r="D106" s="230"/>
      <c r="E106" s="230"/>
      <c r="F106" s="230"/>
      <c r="G106" s="230"/>
      <c r="H106" s="230"/>
      <c r="I106" s="230"/>
      <c r="J106" s="230"/>
      <c r="K106" s="230"/>
      <c r="L106" s="230"/>
    </row>
    <row r="107" spans="1:12" ht="18.75" customHeight="1" x14ac:dyDescent="0.4">
      <c r="A107" s="230"/>
      <c r="B107" s="230"/>
      <c r="C107" s="230"/>
      <c r="D107" s="230"/>
      <c r="E107" s="230"/>
      <c r="F107" s="230"/>
      <c r="G107" s="230"/>
      <c r="H107" s="230"/>
      <c r="I107" s="230"/>
      <c r="J107" s="230"/>
      <c r="K107" s="230"/>
      <c r="L107" s="230"/>
    </row>
    <row r="108" spans="1:12" ht="18.75" customHeight="1" x14ac:dyDescent="0.4">
      <c r="A108" s="230"/>
      <c r="B108" s="230"/>
      <c r="C108" s="230"/>
      <c r="D108" s="230"/>
      <c r="E108" s="230"/>
      <c r="F108" s="230"/>
      <c r="G108" s="230"/>
      <c r="H108" s="230"/>
      <c r="I108" s="230"/>
      <c r="J108" s="230"/>
      <c r="K108" s="230"/>
      <c r="L108" s="230"/>
    </row>
    <row r="109" spans="1:12" ht="18.75" customHeight="1" x14ac:dyDescent="0.4">
      <c r="A109" s="230"/>
      <c r="B109" s="230"/>
      <c r="C109" s="230"/>
      <c r="D109" s="230"/>
      <c r="E109" s="230"/>
      <c r="F109" s="230"/>
      <c r="G109" s="230"/>
      <c r="H109" s="230"/>
      <c r="I109" s="230"/>
      <c r="J109" s="230"/>
      <c r="K109" s="230"/>
      <c r="L109" s="230"/>
    </row>
    <row r="110" spans="1:12" ht="18.75" customHeight="1" x14ac:dyDescent="0.4">
      <c r="A110" s="230"/>
      <c r="B110" s="230"/>
      <c r="C110" s="230"/>
      <c r="D110" s="230"/>
      <c r="E110" s="230"/>
      <c r="F110" s="230"/>
      <c r="G110" s="230"/>
      <c r="H110" s="230"/>
      <c r="I110" s="230"/>
      <c r="J110" s="230"/>
      <c r="K110" s="230"/>
      <c r="L110" s="230"/>
    </row>
    <row r="111" spans="1:12" ht="18.75" customHeight="1" x14ac:dyDescent="0.4">
      <c r="A111" s="230"/>
      <c r="B111" s="230"/>
      <c r="C111" s="230"/>
      <c r="D111" s="230"/>
      <c r="E111" s="230"/>
      <c r="F111" s="230"/>
      <c r="G111" s="230"/>
      <c r="H111" s="230"/>
      <c r="I111" s="230"/>
      <c r="J111" s="230"/>
      <c r="K111" s="230"/>
      <c r="L111" s="230"/>
    </row>
    <row r="112" spans="1:12" ht="18.75" customHeight="1" x14ac:dyDescent="0.4">
      <c r="A112" s="230"/>
      <c r="B112" s="230"/>
      <c r="C112" s="230"/>
      <c r="D112" s="230"/>
      <c r="E112" s="230"/>
      <c r="F112" s="230"/>
      <c r="G112" s="230"/>
      <c r="H112" s="230"/>
      <c r="I112" s="230"/>
      <c r="J112" s="230"/>
      <c r="K112" s="230"/>
      <c r="L112" s="230"/>
    </row>
    <row r="113" spans="1:12" ht="18.75" customHeight="1" x14ac:dyDescent="0.4">
      <c r="A113" s="230"/>
      <c r="B113" s="230"/>
      <c r="C113" s="230"/>
      <c r="D113" s="230"/>
      <c r="E113" s="230"/>
      <c r="F113" s="230"/>
      <c r="G113" s="230"/>
      <c r="H113" s="230"/>
      <c r="I113" s="230"/>
      <c r="J113" s="230"/>
      <c r="K113" s="230"/>
      <c r="L113" s="230"/>
    </row>
    <row r="114" spans="1:12" ht="18.75" customHeight="1" x14ac:dyDescent="0.4">
      <c r="A114" s="230"/>
      <c r="B114" s="230"/>
      <c r="C114" s="230"/>
      <c r="D114" s="230"/>
      <c r="E114" s="230"/>
      <c r="F114" s="230"/>
      <c r="G114" s="230"/>
      <c r="H114" s="230"/>
      <c r="I114" s="230"/>
      <c r="J114" s="230"/>
      <c r="K114" s="230"/>
      <c r="L114" s="230"/>
    </row>
    <row r="115" spans="1:12" ht="18.75" customHeight="1" x14ac:dyDescent="0.4">
      <c r="A115" s="230"/>
      <c r="B115" s="230"/>
      <c r="C115" s="230"/>
      <c r="D115" s="230"/>
      <c r="E115" s="230"/>
      <c r="F115" s="230"/>
      <c r="G115" s="230"/>
      <c r="H115" s="230"/>
      <c r="I115" s="230"/>
      <c r="J115" s="230"/>
      <c r="K115" s="230"/>
      <c r="L115" s="230"/>
    </row>
    <row r="116" spans="1:12" ht="18.75" customHeight="1" x14ac:dyDescent="0.4">
      <c r="A116" s="230"/>
      <c r="B116" s="230"/>
      <c r="C116" s="230"/>
      <c r="D116" s="230"/>
      <c r="E116" s="230"/>
      <c r="F116" s="230"/>
      <c r="G116" s="230"/>
      <c r="H116" s="230"/>
      <c r="I116" s="230"/>
      <c r="J116" s="230"/>
      <c r="K116" s="230"/>
      <c r="L116" s="230"/>
    </row>
    <row r="117" spans="1:12" ht="18.75" customHeight="1" x14ac:dyDescent="0.4">
      <c r="A117" s="230"/>
      <c r="B117" s="230"/>
      <c r="C117" s="230"/>
      <c r="D117" s="230"/>
      <c r="E117" s="230"/>
      <c r="F117" s="230"/>
      <c r="G117" s="230"/>
      <c r="H117" s="230"/>
      <c r="I117" s="230"/>
      <c r="J117" s="230"/>
      <c r="K117" s="230"/>
      <c r="L117" s="230"/>
    </row>
    <row r="118" spans="1:12" ht="18.75" x14ac:dyDescent="0.4">
      <c r="A118" s="215"/>
      <c r="B118" s="215"/>
      <c r="C118" s="215"/>
      <c r="D118" s="215"/>
      <c r="E118" s="215"/>
      <c r="F118" s="215"/>
      <c r="G118" s="216"/>
      <c r="H118" s="216"/>
      <c r="I118" s="216"/>
      <c r="J118" s="216"/>
      <c r="K118" s="216"/>
      <c r="L118" s="216"/>
    </row>
    <row r="119" spans="1:12" ht="18.75" customHeight="1" x14ac:dyDescent="0.4">
      <c r="A119" s="215"/>
      <c r="B119" s="215"/>
      <c r="C119" s="215"/>
      <c r="D119" s="215"/>
      <c r="E119" s="215"/>
      <c r="F119" s="215"/>
      <c r="G119" s="215"/>
      <c r="H119" s="215"/>
      <c r="I119" s="215"/>
      <c r="J119" s="215"/>
      <c r="K119" s="215"/>
      <c r="L119" s="215"/>
    </row>
    <row r="120" spans="1:12" ht="18" customHeight="1" x14ac:dyDescent="0.4">
      <c r="A120" s="217"/>
      <c r="B120" s="217"/>
      <c r="C120" s="217"/>
      <c r="D120" s="217"/>
      <c r="E120" s="217"/>
      <c r="F120" s="217"/>
      <c r="G120" s="217"/>
      <c r="H120" s="217"/>
      <c r="I120" s="217"/>
      <c r="J120" s="217"/>
      <c r="K120" s="217"/>
      <c r="L120" s="217"/>
    </row>
    <row r="121" spans="1:12" ht="18" customHeight="1" x14ac:dyDescent="0.4">
      <c r="A121" s="217"/>
      <c r="B121" s="217"/>
      <c r="C121" s="217"/>
      <c r="D121" s="217"/>
      <c r="E121" s="217"/>
      <c r="F121" s="217"/>
      <c r="G121" s="217"/>
      <c r="H121" s="217"/>
      <c r="I121" s="217"/>
      <c r="J121" s="217"/>
      <c r="K121" s="217"/>
      <c r="L121" s="217"/>
    </row>
    <row r="122" spans="1:12" ht="18" customHeight="1" x14ac:dyDescent="0.4">
      <c r="A122" s="217"/>
      <c r="B122" s="217"/>
      <c r="C122" s="217"/>
      <c r="D122" s="217"/>
      <c r="E122" s="217"/>
      <c r="F122" s="217"/>
      <c r="G122" s="217"/>
      <c r="H122" s="217"/>
      <c r="I122" s="217"/>
      <c r="J122" s="217"/>
      <c r="K122" s="217"/>
      <c r="L122" s="217"/>
    </row>
    <row r="123" spans="1:12" ht="18" customHeight="1" x14ac:dyDescent="0.4">
      <c r="A123" s="234"/>
      <c r="B123" s="234"/>
      <c r="C123" s="234"/>
      <c r="D123" s="234"/>
      <c r="E123" s="234"/>
      <c r="F123" s="234"/>
      <c r="G123" s="234"/>
      <c r="H123" s="234"/>
      <c r="I123" s="234"/>
      <c r="J123" s="234"/>
      <c r="K123" s="234"/>
      <c r="L123" s="234"/>
    </row>
    <row r="124" spans="1:12" ht="18" customHeight="1" x14ac:dyDescent="0.4">
      <c r="A124" s="233"/>
      <c r="B124" s="233"/>
      <c r="C124" s="233"/>
      <c r="D124" s="233"/>
      <c r="E124" s="233"/>
      <c r="F124" s="233"/>
      <c r="G124" s="233"/>
      <c r="H124" s="233"/>
      <c r="I124" s="233"/>
      <c r="J124" s="233"/>
      <c r="K124" s="233"/>
      <c r="L124" s="233"/>
    </row>
  </sheetData>
  <mergeCells count="124">
    <mergeCell ref="A84:L84"/>
    <mergeCell ref="A87:L87"/>
    <mergeCell ref="A88:L88"/>
    <mergeCell ref="A89:L89"/>
    <mergeCell ref="A90:L90"/>
    <mergeCell ref="A79:L79"/>
    <mergeCell ref="A124:L124"/>
    <mergeCell ref="A119:L119"/>
    <mergeCell ref="A111:L111"/>
    <mergeCell ref="A103:L103"/>
    <mergeCell ref="A104:L104"/>
    <mergeCell ref="A105:L105"/>
    <mergeCell ref="A106:L106"/>
    <mergeCell ref="A101:L101"/>
    <mergeCell ref="A102:L102"/>
    <mergeCell ref="A108:L108"/>
    <mergeCell ref="A109:L109"/>
    <mergeCell ref="A110:L110"/>
    <mergeCell ref="A112:L112"/>
    <mergeCell ref="A123:L123"/>
    <mergeCell ref="A122:L122"/>
    <mergeCell ref="A91:L91"/>
    <mergeCell ref="A92:L92"/>
    <mergeCell ref="A93:L93"/>
    <mergeCell ref="A94:L94"/>
    <mergeCell ref="A95:L95"/>
    <mergeCell ref="A96:L96"/>
    <mergeCell ref="A97:L97"/>
    <mergeCell ref="A98:L98"/>
    <mergeCell ref="A100:L100"/>
    <mergeCell ref="A117:L117"/>
    <mergeCell ref="A116:L116"/>
    <mergeCell ref="A113:L113"/>
    <mergeCell ref="A114:L114"/>
    <mergeCell ref="A115:L115"/>
    <mergeCell ref="A107:L107"/>
    <mergeCell ref="A99:L99"/>
    <mergeCell ref="G34:K34"/>
    <mergeCell ref="B35:E35"/>
    <mergeCell ref="G35:K35"/>
    <mergeCell ref="C10:L10"/>
    <mergeCell ref="B36:E36"/>
    <mergeCell ref="G36:K36"/>
    <mergeCell ref="A118:L118"/>
    <mergeCell ref="A120:L120"/>
    <mergeCell ref="A121:L121"/>
    <mergeCell ref="A80:L80"/>
    <mergeCell ref="A81:L81"/>
    <mergeCell ref="A82:L82"/>
    <mergeCell ref="A83:L83"/>
    <mergeCell ref="A85:L85"/>
    <mergeCell ref="A86:L86"/>
    <mergeCell ref="A75:L75"/>
    <mergeCell ref="A71:L71"/>
    <mergeCell ref="D67:E67"/>
    <mergeCell ref="F67:H67"/>
    <mergeCell ref="F69:H69"/>
    <mergeCell ref="E51:G51"/>
    <mergeCell ref="B76:K76"/>
    <mergeCell ref="B78:J78"/>
    <mergeCell ref="A72:L72"/>
    <mergeCell ref="A2:E2"/>
    <mergeCell ref="A4:K4"/>
    <mergeCell ref="B23:E23"/>
    <mergeCell ref="B24:E24"/>
    <mergeCell ref="G23:K23"/>
    <mergeCell ref="G24:K24"/>
    <mergeCell ref="B15:C15"/>
    <mergeCell ref="D15:K15"/>
    <mergeCell ref="B16:C16"/>
    <mergeCell ref="D16:K16"/>
    <mergeCell ref="B17:C17"/>
    <mergeCell ref="D17:K17"/>
    <mergeCell ref="B18:C18"/>
    <mergeCell ref="D18:K18"/>
    <mergeCell ref="B10:B11"/>
    <mergeCell ref="F12:K12"/>
    <mergeCell ref="A70:L70"/>
    <mergeCell ref="A73:L73"/>
    <mergeCell ref="A74:L74"/>
    <mergeCell ref="B37:E37"/>
    <mergeCell ref="G37:K37"/>
    <mergeCell ref="B38:E38"/>
    <mergeCell ref="G38:K38"/>
    <mergeCell ref="B39:E39"/>
    <mergeCell ref="G39:K39"/>
    <mergeCell ref="B40:E40"/>
    <mergeCell ref="G40:K40"/>
    <mergeCell ref="I48:J48"/>
    <mergeCell ref="B61:F61"/>
    <mergeCell ref="J60:K60"/>
    <mergeCell ref="J61:K61"/>
    <mergeCell ref="J59:K59"/>
    <mergeCell ref="J62:K62"/>
    <mergeCell ref="G62:I62"/>
    <mergeCell ref="D65:E65"/>
    <mergeCell ref="F65:H65"/>
    <mergeCell ref="B59:F59"/>
    <mergeCell ref="B60:F60"/>
    <mergeCell ref="I51:J51"/>
    <mergeCell ref="A1:L1"/>
    <mergeCell ref="A53:L53"/>
    <mergeCell ref="C11:K11"/>
    <mergeCell ref="C12:E12"/>
    <mergeCell ref="B27:E27"/>
    <mergeCell ref="G27:K27"/>
    <mergeCell ref="B42:E42"/>
    <mergeCell ref="G42:K42"/>
    <mergeCell ref="B28:E28"/>
    <mergeCell ref="G28:K28"/>
    <mergeCell ref="B29:K29"/>
    <mergeCell ref="B41:E41"/>
    <mergeCell ref="G41:K41"/>
    <mergeCell ref="B43:K43"/>
    <mergeCell ref="I31:J31"/>
    <mergeCell ref="F19:F20"/>
    <mergeCell ref="I45:J45"/>
    <mergeCell ref="I49:J49"/>
    <mergeCell ref="B25:E25"/>
    <mergeCell ref="B26:E26"/>
    <mergeCell ref="G25:K25"/>
    <mergeCell ref="G26:K26"/>
    <mergeCell ref="B34:E34"/>
    <mergeCell ref="B47:C47"/>
  </mergeCells>
  <phoneticPr fontId="22"/>
  <conditionalFormatting sqref="C12">
    <cfRule type="expression" dxfId="3" priority="2">
      <formula>$B$10=2</formula>
    </cfRule>
  </conditionalFormatting>
  <conditionalFormatting sqref="F12">
    <cfRule type="expression" dxfId="2" priority="3">
      <formula>$B$10=2</formula>
    </cfRule>
  </conditionalFormatting>
  <conditionalFormatting sqref="I60:I61">
    <cfRule type="cellIs" dxfId="1" priority="1" operator="equal">
      <formula>"会員区分未記載"</formula>
    </cfRule>
  </conditionalFormatting>
  <dataValidations count="4">
    <dataValidation imeMode="halfAlpha" allowBlank="1" showInputMessage="1" showErrorMessage="1" sqref="H2:J2 J60:J62 D18:K18 F31:H31 G49:H49 G60:G61 G45:H45 G47:H47 F48:G48 E51" xr:uid="{BB874D26-196F-432E-91CF-B569FF486A30}"/>
    <dataValidation imeMode="hiragana" allowBlank="1" showInputMessage="1" showErrorMessage="1" sqref="B34:B42 B23:B29 F23:G28 F34:G42 C34:E34 C38:E40 H34:K34 H38:K40" xr:uid="{68E2D558-B92C-4849-B746-70609AFBEC8E}"/>
    <dataValidation type="list" allowBlank="1" showInputMessage="1" showErrorMessage="1" sqref="B10:B11" xr:uid="{3BE9E00F-1046-41E1-AF78-758A52C43609}">
      <formula1>"1,2,3"</formula1>
    </dataValidation>
    <dataValidation type="list" allowBlank="1" showInputMessage="1" showErrorMessage="1" sqref="F19" xr:uid="{C3F50B5E-FA17-4A69-80CF-069385A6724C}">
      <formula1>"○"</formula1>
    </dataValidation>
  </dataValidations>
  <pageMargins left="0.82677165354330717" right="0.15748031496062992" top="0" bottom="0" header="0.31496062992125984" footer="0.31496062992125984"/>
  <pageSetup paperSize="9" scale="91" orientation="portrait" r:id="rId1"/>
  <rowBreaks count="2" manualBreakCount="2">
    <brk id="52" max="11" man="1"/>
    <brk id="7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BF055-BFC3-4433-BCCE-48F2BDA48136}">
  <dimension ref="A1:A2"/>
  <sheetViews>
    <sheetView workbookViewId="0">
      <selection activeCell="K14" sqref="K14"/>
    </sheetView>
  </sheetViews>
  <sheetFormatPr defaultRowHeight="18.75" x14ac:dyDescent="0.4"/>
  <sheetData>
    <row r="1" spans="1:1" x14ac:dyDescent="0.4">
      <c r="A1" t="s">
        <v>46</v>
      </c>
    </row>
    <row r="2" spans="1:1" x14ac:dyDescent="0.4">
      <c r="A2" t="s">
        <v>47</v>
      </c>
    </row>
  </sheetData>
  <phoneticPr fontId="2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8"/>
  <sheetViews>
    <sheetView workbookViewId="0">
      <selection sqref="A1:A2"/>
    </sheetView>
  </sheetViews>
  <sheetFormatPr defaultRowHeight="18.75" x14ac:dyDescent="0.4"/>
  <cols>
    <col min="1" max="1" width="10.5" bestFit="1" customWidth="1"/>
    <col min="2" max="2" width="32.875" customWidth="1"/>
    <col min="3" max="3" width="6.125" customWidth="1"/>
    <col min="4" max="4" width="10.5" customWidth="1"/>
    <col min="5" max="5" width="32.875" customWidth="1"/>
  </cols>
  <sheetData>
    <row r="1" spans="1:5" ht="21" customHeight="1" x14ac:dyDescent="0.4">
      <c r="A1" s="246" t="s">
        <v>0</v>
      </c>
      <c r="B1" s="243" t="s">
        <v>1</v>
      </c>
      <c r="D1" s="242" t="s">
        <v>0</v>
      </c>
      <c r="E1" s="243" t="s">
        <v>1</v>
      </c>
    </row>
    <row r="2" spans="1:5" ht="21" customHeight="1" x14ac:dyDescent="0.4">
      <c r="A2" s="246"/>
      <c r="B2" s="243"/>
      <c r="D2" s="242"/>
      <c r="E2" s="243"/>
    </row>
    <row r="3" spans="1:5" x14ac:dyDescent="0.4">
      <c r="A3" s="9" t="s">
        <v>2</v>
      </c>
      <c r="B3" s="124"/>
      <c r="D3" s="9" t="s">
        <v>2</v>
      </c>
      <c r="E3" s="124"/>
    </row>
    <row r="4" spans="1:5" x14ac:dyDescent="0.4">
      <c r="A4" s="9" t="s">
        <v>3</v>
      </c>
      <c r="B4" s="124"/>
      <c r="D4" s="9" t="s">
        <v>3</v>
      </c>
      <c r="E4" s="124"/>
    </row>
    <row r="5" spans="1:5" x14ac:dyDescent="0.4">
      <c r="A5" s="9" t="s">
        <v>4</v>
      </c>
      <c r="B5" s="124"/>
      <c r="D5" s="9" t="s">
        <v>4</v>
      </c>
      <c r="E5" s="124"/>
    </row>
    <row r="6" spans="1:5" x14ac:dyDescent="0.4">
      <c r="A6" s="9" t="s">
        <v>48</v>
      </c>
      <c r="B6" s="125" t="s">
        <v>6</v>
      </c>
      <c r="D6" s="9" t="s">
        <v>48</v>
      </c>
      <c r="E6" s="125" t="s">
        <v>6</v>
      </c>
    </row>
    <row r="7" spans="1:5" x14ac:dyDescent="0.4">
      <c r="A7" s="9" t="s">
        <v>7</v>
      </c>
      <c r="B7" s="124"/>
      <c r="D7" s="9" t="s">
        <v>7</v>
      </c>
      <c r="E7" s="124"/>
    </row>
    <row r="8" spans="1:5" ht="34.5" customHeight="1" x14ac:dyDescent="0.4">
      <c r="A8" s="5"/>
      <c r="D8" s="5"/>
    </row>
    <row r="9" spans="1:5" ht="21" customHeight="1" x14ac:dyDescent="0.4">
      <c r="A9" s="242" t="s">
        <v>0</v>
      </c>
      <c r="B9" s="243" t="s">
        <v>1</v>
      </c>
      <c r="D9" s="242" t="s">
        <v>0</v>
      </c>
      <c r="E9" s="243" t="s">
        <v>1</v>
      </c>
    </row>
    <row r="10" spans="1:5" ht="21" customHeight="1" x14ac:dyDescent="0.4">
      <c r="A10" s="242"/>
      <c r="B10" s="243"/>
      <c r="D10" s="242"/>
      <c r="E10" s="243"/>
    </row>
    <row r="11" spans="1:5" x14ac:dyDescent="0.4">
      <c r="A11" s="9" t="s">
        <v>2</v>
      </c>
      <c r="B11" s="124"/>
      <c r="D11" s="9" t="s">
        <v>2</v>
      </c>
      <c r="E11" s="124"/>
    </row>
    <row r="12" spans="1:5" ht="23.25" customHeight="1" x14ac:dyDescent="0.4">
      <c r="A12" s="9" t="s">
        <v>3</v>
      </c>
      <c r="B12" s="124"/>
      <c r="D12" s="9" t="s">
        <v>3</v>
      </c>
      <c r="E12" s="124"/>
    </row>
    <row r="13" spans="1:5" x14ac:dyDescent="0.4">
      <c r="A13" s="9" t="s">
        <v>4</v>
      </c>
      <c r="B13" s="124"/>
      <c r="D13" s="9" t="s">
        <v>4</v>
      </c>
      <c r="E13" s="124"/>
    </row>
    <row r="14" spans="1:5" x14ac:dyDescent="0.4">
      <c r="A14" s="9" t="s">
        <v>48</v>
      </c>
      <c r="B14" s="125" t="s">
        <v>6</v>
      </c>
      <c r="D14" s="9" t="s">
        <v>48</v>
      </c>
      <c r="E14" s="125" t="s">
        <v>6</v>
      </c>
    </row>
    <row r="15" spans="1:5" x14ac:dyDescent="0.4">
      <c r="A15" s="9" t="s">
        <v>7</v>
      </c>
      <c r="B15" s="124"/>
      <c r="D15" s="9" t="s">
        <v>7</v>
      </c>
      <c r="E15" s="124"/>
    </row>
    <row r="16" spans="1:5" ht="34.5" customHeight="1" x14ac:dyDescent="0.4">
      <c r="A16" s="5"/>
      <c r="D16" s="5"/>
    </row>
    <row r="17" spans="1:5" ht="21" customHeight="1" x14ac:dyDescent="0.4">
      <c r="A17" s="242" t="s">
        <v>0</v>
      </c>
      <c r="B17" s="243" t="s">
        <v>1</v>
      </c>
      <c r="D17" s="242" t="s">
        <v>0</v>
      </c>
      <c r="E17" s="243" t="s">
        <v>1</v>
      </c>
    </row>
    <row r="18" spans="1:5" ht="21" customHeight="1" x14ac:dyDescent="0.4">
      <c r="A18" s="242"/>
      <c r="B18" s="243"/>
      <c r="D18" s="242"/>
      <c r="E18" s="243"/>
    </row>
    <row r="19" spans="1:5" x14ac:dyDescent="0.4">
      <c r="A19" s="9" t="s">
        <v>2</v>
      </c>
      <c r="B19" s="124"/>
      <c r="D19" s="9" t="s">
        <v>2</v>
      </c>
      <c r="E19" s="124"/>
    </row>
    <row r="20" spans="1:5" ht="23.25" customHeight="1" x14ac:dyDescent="0.4">
      <c r="A20" s="9" t="s">
        <v>3</v>
      </c>
      <c r="B20" s="124"/>
      <c r="D20" s="9" t="s">
        <v>3</v>
      </c>
      <c r="E20" s="124"/>
    </row>
    <row r="21" spans="1:5" x14ac:dyDescent="0.4">
      <c r="A21" s="9" t="s">
        <v>4</v>
      </c>
      <c r="B21" s="124"/>
      <c r="D21" s="9" t="s">
        <v>4</v>
      </c>
      <c r="E21" s="124"/>
    </row>
    <row r="22" spans="1:5" x14ac:dyDescent="0.4">
      <c r="A22" s="9" t="s">
        <v>48</v>
      </c>
      <c r="B22" s="125" t="s">
        <v>6</v>
      </c>
      <c r="D22" s="9" t="s">
        <v>48</v>
      </c>
      <c r="E22" s="125" t="s">
        <v>6</v>
      </c>
    </row>
    <row r="23" spans="1:5" x14ac:dyDescent="0.4">
      <c r="A23" s="9" t="s">
        <v>7</v>
      </c>
      <c r="B23" s="124"/>
      <c r="D23" s="9" t="s">
        <v>7</v>
      </c>
      <c r="E23" s="124"/>
    </row>
    <row r="24" spans="1:5" ht="34.5" customHeight="1" x14ac:dyDescent="0.4">
      <c r="A24" s="5"/>
      <c r="D24" s="5"/>
    </row>
    <row r="25" spans="1:5" ht="21" customHeight="1" x14ac:dyDescent="0.4">
      <c r="A25" s="242" t="s">
        <v>0</v>
      </c>
      <c r="B25" s="243" t="s">
        <v>1</v>
      </c>
      <c r="D25" s="242" t="s">
        <v>0</v>
      </c>
      <c r="E25" s="243" t="s">
        <v>1</v>
      </c>
    </row>
    <row r="26" spans="1:5" ht="21" customHeight="1" x14ac:dyDescent="0.4">
      <c r="A26" s="242"/>
      <c r="B26" s="243"/>
      <c r="D26" s="242"/>
      <c r="E26" s="243"/>
    </row>
    <row r="27" spans="1:5" x14ac:dyDescent="0.4">
      <c r="A27" s="9" t="s">
        <v>2</v>
      </c>
      <c r="B27" s="124"/>
      <c r="D27" s="9" t="s">
        <v>2</v>
      </c>
      <c r="E27" s="124"/>
    </row>
    <row r="28" spans="1:5" x14ac:dyDescent="0.4">
      <c r="A28" s="9" t="s">
        <v>3</v>
      </c>
      <c r="B28" s="124"/>
      <c r="D28" s="9" t="s">
        <v>3</v>
      </c>
      <c r="E28" s="124"/>
    </row>
    <row r="29" spans="1:5" x14ac:dyDescent="0.4">
      <c r="A29" s="9" t="s">
        <v>4</v>
      </c>
      <c r="B29" s="124"/>
      <c r="D29" s="9" t="s">
        <v>4</v>
      </c>
      <c r="E29" s="124"/>
    </row>
    <row r="30" spans="1:5" x14ac:dyDescent="0.4">
      <c r="A30" s="9" t="s">
        <v>48</v>
      </c>
      <c r="B30" s="125" t="s">
        <v>6</v>
      </c>
      <c r="D30" s="9" t="s">
        <v>48</v>
      </c>
      <c r="E30" s="125" t="s">
        <v>6</v>
      </c>
    </row>
    <row r="31" spans="1:5" x14ac:dyDescent="0.4">
      <c r="A31" s="9" t="s">
        <v>7</v>
      </c>
      <c r="B31" s="124"/>
      <c r="D31" s="9" t="s">
        <v>7</v>
      </c>
      <c r="E31" s="124"/>
    </row>
    <row r="32" spans="1:5" ht="34.5" customHeight="1" x14ac:dyDescent="0.4">
      <c r="A32" s="5"/>
    </row>
    <row r="33" spans="1:5" ht="21" customHeight="1" x14ac:dyDescent="0.4">
      <c r="A33" s="242" t="s">
        <v>0</v>
      </c>
      <c r="B33" s="243" t="s">
        <v>1</v>
      </c>
      <c r="D33" s="245" t="s">
        <v>23</v>
      </c>
      <c r="E33" s="245"/>
    </row>
    <row r="34" spans="1:5" ht="21" customHeight="1" x14ac:dyDescent="0.4">
      <c r="A34" s="242"/>
      <c r="B34" s="243"/>
      <c r="D34" s="244" t="s">
        <v>24</v>
      </c>
      <c r="E34" s="244"/>
    </row>
    <row r="35" spans="1:5" ht="19.5" customHeight="1" x14ac:dyDescent="0.4">
      <c r="A35" s="9" t="s">
        <v>2</v>
      </c>
      <c r="B35" s="124"/>
      <c r="D35" s="244"/>
      <c r="E35" s="244"/>
    </row>
    <row r="36" spans="1:5" ht="19.5" customHeight="1" x14ac:dyDescent="0.4">
      <c r="A36" s="9" t="s">
        <v>3</v>
      </c>
      <c r="B36" s="124"/>
      <c r="D36" s="238" t="s">
        <v>10</v>
      </c>
      <c r="E36" s="238"/>
    </row>
    <row r="37" spans="1:5" x14ac:dyDescent="0.4">
      <c r="A37" s="9" t="s">
        <v>4</v>
      </c>
      <c r="B37" s="124"/>
      <c r="D37" s="238" t="s">
        <v>11</v>
      </c>
      <c r="E37" s="238"/>
    </row>
    <row r="38" spans="1:5" x14ac:dyDescent="0.4">
      <c r="A38" s="9" t="s">
        <v>48</v>
      </c>
      <c r="B38" s="125" t="s">
        <v>6</v>
      </c>
    </row>
    <row r="39" spans="1:5" x14ac:dyDescent="0.4">
      <c r="A39" s="9" t="s">
        <v>7</v>
      </c>
      <c r="B39" s="124"/>
    </row>
    <row r="40" spans="1:5" ht="18.75" customHeight="1" x14ac:dyDescent="0.4"/>
    <row r="41" spans="1:5" ht="18.75" customHeight="1" x14ac:dyDescent="0.4"/>
    <row r="48" spans="1:5" ht="18.75" customHeight="1" x14ac:dyDescent="0.4"/>
    <row r="49" ht="18.75" customHeight="1" x14ac:dyDescent="0.4"/>
    <row r="56" ht="18.75" customHeight="1" x14ac:dyDescent="0.4"/>
    <row r="57" ht="18.75" customHeight="1" x14ac:dyDescent="0.4"/>
    <row r="64" ht="18.75" customHeight="1" x14ac:dyDescent="0.4"/>
    <row r="65" spans="1:3" ht="18.75" customHeight="1" x14ac:dyDescent="0.4"/>
    <row r="71" spans="1:3" x14ac:dyDescent="0.4">
      <c r="A71" s="5"/>
    </row>
    <row r="72" spans="1:3" x14ac:dyDescent="0.4">
      <c r="A72" s="240" t="s">
        <v>8</v>
      </c>
      <c r="B72" s="139"/>
      <c r="C72" s="139"/>
    </row>
    <row r="73" spans="1:3" x14ac:dyDescent="0.4">
      <c r="A73" s="235" t="s">
        <v>9</v>
      </c>
      <c r="B73" s="139"/>
      <c r="C73" s="139"/>
    </row>
    <row r="74" spans="1:3" x14ac:dyDescent="0.4">
      <c r="A74" s="235" t="s">
        <v>10</v>
      </c>
      <c r="B74" s="139"/>
      <c r="C74" s="139"/>
    </row>
    <row r="75" spans="1:3" x14ac:dyDescent="0.4">
      <c r="A75" s="235" t="s">
        <v>11</v>
      </c>
      <c r="B75" s="139"/>
      <c r="C75" s="139"/>
    </row>
    <row r="76" spans="1:3" x14ac:dyDescent="0.4">
      <c r="A76" s="5"/>
    </row>
    <row r="77" spans="1:3" x14ac:dyDescent="0.4">
      <c r="A77" s="5"/>
    </row>
    <row r="78" spans="1:3" x14ac:dyDescent="0.4">
      <c r="A78" s="5"/>
    </row>
    <row r="79" spans="1:3" ht="19.5" thickBot="1" x14ac:dyDescent="0.45">
      <c r="A79" s="6"/>
    </row>
    <row r="80" spans="1:3" ht="18.75" customHeight="1" x14ac:dyDescent="0.4">
      <c r="A80" s="236" t="s">
        <v>0</v>
      </c>
      <c r="B80" s="7" t="s">
        <v>12</v>
      </c>
    </row>
    <row r="81" spans="1:3" ht="18.75" customHeight="1" thickBot="1" x14ac:dyDescent="0.45">
      <c r="A81" s="237"/>
      <c r="B81" s="2" t="s">
        <v>13</v>
      </c>
    </row>
    <row r="82" spans="1:3" ht="19.5" thickBot="1" x14ac:dyDescent="0.45">
      <c r="A82" s="1" t="s">
        <v>2</v>
      </c>
      <c r="B82" s="3" t="s">
        <v>14</v>
      </c>
    </row>
    <row r="83" spans="1:3" ht="19.5" thickBot="1" x14ac:dyDescent="0.45">
      <c r="A83" s="1" t="s">
        <v>3</v>
      </c>
      <c r="B83" s="3"/>
    </row>
    <row r="84" spans="1:3" ht="19.5" thickBot="1" x14ac:dyDescent="0.45">
      <c r="A84" s="1" t="s">
        <v>4</v>
      </c>
      <c r="B84" s="3"/>
    </row>
    <row r="85" spans="1:3" ht="19.5" thickBot="1" x14ac:dyDescent="0.45">
      <c r="A85" s="1" t="s">
        <v>5</v>
      </c>
      <c r="B85" s="4" t="s">
        <v>15</v>
      </c>
    </row>
    <row r="86" spans="1:3" ht="19.5" thickBot="1" x14ac:dyDescent="0.45">
      <c r="A86" s="1" t="s">
        <v>7</v>
      </c>
      <c r="B86" s="3" t="s">
        <v>16</v>
      </c>
    </row>
    <row r="87" spans="1:3" ht="19.5" thickBot="1" x14ac:dyDescent="0.45">
      <c r="A87" s="241" t="s">
        <v>17</v>
      </c>
      <c r="B87" s="139"/>
      <c r="C87" s="139"/>
    </row>
    <row r="88" spans="1:3" ht="18.75" customHeight="1" x14ac:dyDescent="0.4">
      <c r="A88" s="236" t="s">
        <v>0</v>
      </c>
      <c r="B88" s="7" t="s">
        <v>12</v>
      </c>
    </row>
    <row r="89" spans="1:3" ht="18.75" customHeight="1" thickBot="1" x14ac:dyDescent="0.45">
      <c r="A89" s="237"/>
      <c r="B89" s="2" t="s">
        <v>13</v>
      </c>
    </row>
    <row r="90" spans="1:3" ht="19.5" thickBot="1" x14ac:dyDescent="0.45">
      <c r="A90" s="1" t="s">
        <v>2</v>
      </c>
      <c r="B90" s="3" t="s">
        <v>14</v>
      </c>
    </row>
    <row r="91" spans="1:3" ht="19.5" thickBot="1" x14ac:dyDescent="0.45">
      <c r="A91" s="1" t="s">
        <v>3</v>
      </c>
      <c r="B91" s="3"/>
    </row>
    <row r="92" spans="1:3" ht="19.5" thickBot="1" x14ac:dyDescent="0.45">
      <c r="A92" s="1" t="s">
        <v>4</v>
      </c>
      <c r="B92" s="3"/>
    </row>
    <row r="93" spans="1:3" ht="19.5" thickBot="1" x14ac:dyDescent="0.45">
      <c r="A93" s="1" t="s">
        <v>5</v>
      </c>
      <c r="B93" s="4" t="s">
        <v>15</v>
      </c>
    </row>
    <row r="94" spans="1:3" ht="19.5" thickBot="1" x14ac:dyDescent="0.45">
      <c r="A94" s="1" t="s">
        <v>7</v>
      </c>
      <c r="B94" s="3" t="s">
        <v>16</v>
      </c>
    </row>
    <row r="95" spans="1:3" ht="19.5" thickBot="1" x14ac:dyDescent="0.45">
      <c r="A95" s="5"/>
    </row>
    <row r="96" spans="1:3" ht="18.75" customHeight="1" x14ac:dyDescent="0.4">
      <c r="A96" s="236" t="s">
        <v>0</v>
      </c>
      <c r="B96" s="7" t="s">
        <v>12</v>
      </c>
    </row>
    <row r="97" spans="1:2" ht="18.75" customHeight="1" thickBot="1" x14ac:dyDescent="0.45">
      <c r="A97" s="237"/>
      <c r="B97" s="2" t="s">
        <v>13</v>
      </c>
    </row>
    <row r="98" spans="1:2" ht="19.5" thickBot="1" x14ac:dyDescent="0.45">
      <c r="A98" s="1" t="s">
        <v>2</v>
      </c>
      <c r="B98" s="3" t="s">
        <v>14</v>
      </c>
    </row>
    <row r="99" spans="1:2" ht="19.5" thickBot="1" x14ac:dyDescent="0.45">
      <c r="A99" s="1" t="s">
        <v>3</v>
      </c>
      <c r="B99" s="3"/>
    </row>
    <row r="100" spans="1:2" ht="19.5" thickBot="1" x14ac:dyDescent="0.45">
      <c r="A100" s="1" t="s">
        <v>4</v>
      </c>
      <c r="B100" s="3"/>
    </row>
    <row r="101" spans="1:2" ht="19.5" thickBot="1" x14ac:dyDescent="0.45">
      <c r="A101" s="1" t="s">
        <v>5</v>
      </c>
      <c r="B101" s="4" t="s">
        <v>15</v>
      </c>
    </row>
    <row r="102" spans="1:2" ht="19.5" thickBot="1" x14ac:dyDescent="0.45">
      <c r="A102" s="1" t="s">
        <v>7</v>
      </c>
      <c r="B102" s="3" t="s">
        <v>16</v>
      </c>
    </row>
    <row r="103" spans="1:2" ht="19.5" thickBot="1" x14ac:dyDescent="0.45">
      <c r="A103" s="5"/>
    </row>
    <row r="104" spans="1:2" ht="18.75" customHeight="1" x14ac:dyDescent="0.4">
      <c r="A104" s="236" t="s">
        <v>0</v>
      </c>
      <c r="B104" s="7" t="s">
        <v>12</v>
      </c>
    </row>
    <row r="105" spans="1:2" ht="18.75" customHeight="1" thickBot="1" x14ac:dyDescent="0.45">
      <c r="A105" s="237"/>
      <c r="B105" s="2" t="s">
        <v>13</v>
      </c>
    </row>
    <row r="106" spans="1:2" ht="19.5" thickBot="1" x14ac:dyDescent="0.45">
      <c r="A106" s="1" t="s">
        <v>2</v>
      </c>
      <c r="B106" s="3" t="s">
        <v>14</v>
      </c>
    </row>
    <row r="107" spans="1:2" ht="19.5" thickBot="1" x14ac:dyDescent="0.45">
      <c r="A107" s="1" t="s">
        <v>3</v>
      </c>
      <c r="B107" s="3"/>
    </row>
    <row r="108" spans="1:2" ht="19.5" thickBot="1" x14ac:dyDescent="0.45">
      <c r="A108" s="1" t="s">
        <v>4</v>
      </c>
      <c r="B108" s="3"/>
    </row>
    <row r="109" spans="1:2" ht="19.5" thickBot="1" x14ac:dyDescent="0.45">
      <c r="A109" s="1" t="s">
        <v>5</v>
      </c>
      <c r="B109" s="4" t="s">
        <v>15</v>
      </c>
    </row>
    <row r="110" spans="1:2" ht="19.5" thickBot="1" x14ac:dyDescent="0.45">
      <c r="A110" s="1" t="s">
        <v>7</v>
      </c>
      <c r="B110" s="3" t="s">
        <v>16</v>
      </c>
    </row>
    <row r="111" spans="1:2" ht="19.5" thickBot="1" x14ac:dyDescent="0.45">
      <c r="A111" s="5"/>
    </row>
    <row r="112" spans="1:2" ht="18.75" customHeight="1" x14ac:dyDescent="0.4">
      <c r="A112" s="236" t="s">
        <v>0</v>
      </c>
      <c r="B112" s="7" t="s">
        <v>12</v>
      </c>
    </row>
    <row r="113" spans="1:2" ht="18.75" customHeight="1" thickBot="1" x14ac:dyDescent="0.45">
      <c r="A113" s="237"/>
      <c r="B113" s="2" t="s">
        <v>13</v>
      </c>
    </row>
    <row r="114" spans="1:2" ht="19.5" thickBot="1" x14ac:dyDescent="0.45">
      <c r="A114" s="1" t="s">
        <v>2</v>
      </c>
      <c r="B114" s="3" t="s">
        <v>14</v>
      </c>
    </row>
    <row r="115" spans="1:2" ht="19.5" thickBot="1" x14ac:dyDescent="0.45">
      <c r="A115" s="1" t="s">
        <v>3</v>
      </c>
      <c r="B115" s="3"/>
    </row>
    <row r="116" spans="1:2" ht="19.5" thickBot="1" x14ac:dyDescent="0.45">
      <c r="A116" s="1" t="s">
        <v>4</v>
      </c>
      <c r="B116" s="3"/>
    </row>
    <row r="117" spans="1:2" ht="19.5" thickBot="1" x14ac:dyDescent="0.45">
      <c r="A117" s="1" t="s">
        <v>5</v>
      </c>
      <c r="B117" s="4" t="s">
        <v>15</v>
      </c>
    </row>
    <row r="118" spans="1:2" ht="19.5" thickBot="1" x14ac:dyDescent="0.45">
      <c r="A118" s="1" t="s">
        <v>7</v>
      </c>
      <c r="B118" s="3" t="s">
        <v>16</v>
      </c>
    </row>
    <row r="119" spans="1:2" ht="18.75" customHeight="1" x14ac:dyDescent="0.4">
      <c r="A119" s="236" t="s">
        <v>0</v>
      </c>
      <c r="B119" s="8" t="s">
        <v>12</v>
      </c>
    </row>
    <row r="120" spans="1:2" ht="18.75" customHeight="1" thickBot="1" x14ac:dyDescent="0.45">
      <c r="A120" s="237"/>
      <c r="B120" s="2" t="s">
        <v>13</v>
      </c>
    </row>
    <row r="121" spans="1:2" ht="19.5" thickBot="1" x14ac:dyDescent="0.45">
      <c r="A121" s="1" t="s">
        <v>2</v>
      </c>
      <c r="B121" s="3" t="s">
        <v>14</v>
      </c>
    </row>
    <row r="122" spans="1:2" ht="19.5" thickBot="1" x14ac:dyDescent="0.45">
      <c r="A122" s="1" t="s">
        <v>3</v>
      </c>
      <c r="B122" s="3"/>
    </row>
    <row r="123" spans="1:2" ht="19.5" thickBot="1" x14ac:dyDescent="0.45">
      <c r="A123" s="1" t="s">
        <v>4</v>
      </c>
      <c r="B123" s="3"/>
    </row>
    <row r="124" spans="1:2" ht="19.5" thickBot="1" x14ac:dyDescent="0.45">
      <c r="A124" s="1" t="s">
        <v>5</v>
      </c>
      <c r="B124" s="4" t="s">
        <v>15</v>
      </c>
    </row>
    <row r="125" spans="1:2" ht="19.5" thickBot="1" x14ac:dyDescent="0.45">
      <c r="A125" s="1" t="s">
        <v>7</v>
      </c>
      <c r="B125" s="3" t="s">
        <v>16</v>
      </c>
    </row>
    <row r="126" spans="1:2" ht="19.5" thickBot="1" x14ac:dyDescent="0.45">
      <c r="A126" s="5"/>
    </row>
    <row r="127" spans="1:2" ht="18.75" customHeight="1" x14ac:dyDescent="0.4">
      <c r="A127" s="236" t="s">
        <v>0</v>
      </c>
      <c r="B127" s="7" t="s">
        <v>12</v>
      </c>
    </row>
    <row r="128" spans="1:2" ht="18.75" customHeight="1" thickBot="1" x14ac:dyDescent="0.45">
      <c r="A128" s="237"/>
      <c r="B128" s="2" t="s">
        <v>13</v>
      </c>
    </row>
    <row r="129" spans="1:2" ht="19.5" thickBot="1" x14ac:dyDescent="0.45">
      <c r="A129" s="1" t="s">
        <v>2</v>
      </c>
      <c r="B129" s="3" t="s">
        <v>14</v>
      </c>
    </row>
    <row r="130" spans="1:2" ht="19.5" thickBot="1" x14ac:dyDescent="0.45">
      <c r="A130" s="1" t="s">
        <v>3</v>
      </c>
      <c r="B130" s="3"/>
    </row>
    <row r="131" spans="1:2" ht="19.5" thickBot="1" x14ac:dyDescent="0.45">
      <c r="A131" s="1" t="s">
        <v>4</v>
      </c>
      <c r="B131" s="3"/>
    </row>
    <row r="132" spans="1:2" ht="19.5" thickBot="1" x14ac:dyDescent="0.45">
      <c r="A132" s="1" t="s">
        <v>5</v>
      </c>
      <c r="B132" s="4" t="s">
        <v>15</v>
      </c>
    </row>
    <row r="133" spans="1:2" ht="19.5" thickBot="1" x14ac:dyDescent="0.45">
      <c r="A133" s="1" t="s">
        <v>7</v>
      </c>
      <c r="B133" s="3" t="s">
        <v>16</v>
      </c>
    </row>
    <row r="134" spans="1:2" ht="19.5" thickBot="1" x14ac:dyDescent="0.45">
      <c r="A134" s="5"/>
    </row>
    <row r="135" spans="1:2" ht="18.75" customHeight="1" x14ac:dyDescent="0.4">
      <c r="A135" s="236" t="s">
        <v>0</v>
      </c>
      <c r="B135" s="7" t="s">
        <v>12</v>
      </c>
    </row>
    <row r="136" spans="1:2" ht="18.75" customHeight="1" thickBot="1" x14ac:dyDescent="0.45">
      <c r="A136" s="237"/>
      <c r="B136" s="2" t="s">
        <v>13</v>
      </c>
    </row>
    <row r="137" spans="1:2" ht="19.5" thickBot="1" x14ac:dyDescent="0.45">
      <c r="A137" s="1" t="s">
        <v>2</v>
      </c>
      <c r="B137" s="3" t="s">
        <v>14</v>
      </c>
    </row>
    <row r="138" spans="1:2" ht="19.5" thickBot="1" x14ac:dyDescent="0.45">
      <c r="A138" s="1" t="s">
        <v>3</v>
      </c>
      <c r="B138" s="3"/>
    </row>
    <row r="139" spans="1:2" ht="19.5" thickBot="1" x14ac:dyDescent="0.45">
      <c r="A139" s="1" t="s">
        <v>4</v>
      </c>
      <c r="B139" s="3"/>
    </row>
    <row r="140" spans="1:2" ht="19.5" thickBot="1" x14ac:dyDescent="0.45">
      <c r="A140" s="1" t="s">
        <v>5</v>
      </c>
      <c r="B140" s="4" t="s">
        <v>15</v>
      </c>
    </row>
    <row r="141" spans="1:2" ht="19.5" thickBot="1" x14ac:dyDescent="0.45">
      <c r="A141" s="1" t="s">
        <v>7</v>
      </c>
      <c r="B141" s="3" t="s">
        <v>16</v>
      </c>
    </row>
    <row r="142" spans="1:2" ht="19.5" thickBot="1" x14ac:dyDescent="0.45">
      <c r="A142" s="5"/>
    </row>
    <row r="143" spans="1:2" ht="18.75" customHeight="1" x14ac:dyDescent="0.4">
      <c r="A143" s="236" t="s">
        <v>0</v>
      </c>
      <c r="B143" s="7" t="s">
        <v>12</v>
      </c>
    </row>
    <row r="144" spans="1:2" ht="18.75" customHeight="1" thickBot="1" x14ac:dyDescent="0.45">
      <c r="A144" s="237"/>
      <c r="B144" s="2" t="s">
        <v>13</v>
      </c>
    </row>
    <row r="145" spans="1:3" ht="19.5" thickBot="1" x14ac:dyDescent="0.45">
      <c r="A145" s="1" t="s">
        <v>2</v>
      </c>
      <c r="B145" s="3" t="s">
        <v>14</v>
      </c>
    </row>
    <row r="146" spans="1:3" ht="19.5" thickBot="1" x14ac:dyDescent="0.45">
      <c r="A146" s="1" t="s">
        <v>3</v>
      </c>
      <c r="B146" s="3"/>
    </row>
    <row r="147" spans="1:3" ht="19.5" thickBot="1" x14ac:dyDescent="0.45">
      <c r="A147" s="1" t="s">
        <v>4</v>
      </c>
      <c r="B147" s="3"/>
    </row>
    <row r="148" spans="1:3" ht="19.5" thickBot="1" x14ac:dyDescent="0.45">
      <c r="A148" s="1" t="s">
        <v>5</v>
      </c>
      <c r="B148" s="4" t="s">
        <v>15</v>
      </c>
    </row>
    <row r="149" spans="1:3" ht="19.5" thickBot="1" x14ac:dyDescent="0.45">
      <c r="A149" s="1" t="s">
        <v>7</v>
      </c>
      <c r="B149" s="3" t="s">
        <v>16</v>
      </c>
    </row>
    <row r="150" spans="1:3" x14ac:dyDescent="0.4">
      <c r="A150" s="5"/>
    </row>
    <row r="151" spans="1:3" ht="25.5" customHeight="1" x14ac:dyDescent="0.4">
      <c r="A151" s="239" t="s">
        <v>18</v>
      </c>
      <c r="B151" s="139"/>
      <c r="C151" s="139"/>
    </row>
    <row r="152" spans="1:3" x14ac:dyDescent="0.4">
      <c r="A152" s="5"/>
    </row>
    <row r="153" spans="1:3" x14ac:dyDescent="0.4">
      <c r="A153" s="5"/>
    </row>
    <row r="154" spans="1:3" x14ac:dyDescent="0.4">
      <c r="A154" s="5"/>
    </row>
    <row r="155" spans="1:3" x14ac:dyDescent="0.4">
      <c r="A155" s="235" t="s">
        <v>9</v>
      </c>
      <c r="B155" s="139"/>
      <c r="C155" s="139"/>
    </row>
    <row r="156" spans="1:3" x14ac:dyDescent="0.4">
      <c r="A156" s="235" t="s">
        <v>10</v>
      </c>
      <c r="B156" s="139"/>
      <c r="C156" s="139"/>
    </row>
    <row r="157" spans="1:3" x14ac:dyDescent="0.4">
      <c r="A157" s="235" t="s">
        <v>11</v>
      </c>
      <c r="B157" s="139"/>
      <c r="C157" s="139"/>
    </row>
    <row r="158" spans="1:3" x14ac:dyDescent="0.4">
      <c r="A158" s="5"/>
    </row>
  </sheetData>
  <mergeCells count="40">
    <mergeCell ref="E1:E2"/>
    <mergeCell ref="A1:A2"/>
    <mergeCell ref="B1:B2"/>
    <mergeCell ref="A9:A10"/>
    <mergeCell ref="B9:B10"/>
    <mergeCell ref="E9:E10"/>
    <mergeCell ref="D1:D2"/>
    <mergeCell ref="A17:A18"/>
    <mergeCell ref="B17:B18"/>
    <mergeCell ref="D9:D10"/>
    <mergeCell ref="D17:D18"/>
    <mergeCell ref="E17:E18"/>
    <mergeCell ref="D25:D26"/>
    <mergeCell ref="E25:E26"/>
    <mergeCell ref="A155:C155"/>
    <mergeCell ref="A156:C156"/>
    <mergeCell ref="D34:E35"/>
    <mergeCell ref="D33:E33"/>
    <mergeCell ref="D36:E36"/>
    <mergeCell ref="A119:A120"/>
    <mergeCell ref="A25:A26"/>
    <mergeCell ref="B25:B26"/>
    <mergeCell ref="A33:A34"/>
    <mergeCell ref="B33:B34"/>
    <mergeCell ref="A157:C157"/>
    <mergeCell ref="A127:A128"/>
    <mergeCell ref="A135:A136"/>
    <mergeCell ref="A143:A144"/>
    <mergeCell ref="D37:E37"/>
    <mergeCell ref="A151:C151"/>
    <mergeCell ref="A72:C72"/>
    <mergeCell ref="A73:C73"/>
    <mergeCell ref="A74:C74"/>
    <mergeCell ref="A75:C75"/>
    <mergeCell ref="A87:C87"/>
    <mergeCell ref="A80:A81"/>
    <mergeCell ref="A88:A89"/>
    <mergeCell ref="A96:A97"/>
    <mergeCell ref="A104:A105"/>
    <mergeCell ref="A112:A113"/>
  </mergeCells>
  <phoneticPr fontId="22"/>
  <printOptions horizontalCentered="1"/>
  <pageMargins left="0" right="0" top="0.19685039370078741"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8"/>
  <sheetViews>
    <sheetView workbookViewId="0">
      <selection sqref="A1:A2"/>
    </sheetView>
  </sheetViews>
  <sheetFormatPr defaultRowHeight="18.75" x14ac:dyDescent="0.4"/>
  <cols>
    <col min="1" max="1" width="10.5" bestFit="1" customWidth="1"/>
    <col min="2" max="2" width="32.875" customWidth="1"/>
    <col min="3" max="3" width="6.125" customWidth="1"/>
    <col min="4" max="4" width="10.5" customWidth="1"/>
    <col min="5" max="5" width="32.875" customWidth="1"/>
  </cols>
  <sheetData>
    <row r="1" spans="1:5" ht="21" customHeight="1" x14ac:dyDescent="0.4">
      <c r="A1" s="246" t="s">
        <v>0</v>
      </c>
      <c r="B1" s="247" t="s">
        <v>19</v>
      </c>
      <c r="D1" s="242" t="s">
        <v>0</v>
      </c>
      <c r="E1" s="247" t="s">
        <v>19</v>
      </c>
    </row>
    <row r="2" spans="1:5" ht="21" customHeight="1" x14ac:dyDescent="0.4">
      <c r="A2" s="246"/>
      <c r="B2" s="247"/>
      <c r="D2" s="242"/>
      <c r="E2" s="247"/>
    </row>
    <row r="3" spans="1:5" x14ac:dyDescent="0.4">
      <c r="A3" s="9" t="s">
        <v>2</v>
      </c>
      <c r="B3" s="9" t="s">
        <v>20</v>
      </c>
      <c r="D3" s="9" t="s">
        <v>2</v>
      </c>
      <c r="E3" s="9" t="s">
        <v>20</v>
      </c>
    </row>
    <row r="4" spans="1:5" x14ac:dyDescent="0.4">
      <c r="A4" s="9" t="s">
        <v>3</v>
      </c>
      <c r="B4" s="9"/>
      <c r="D4" s="9" t="s">
        <v>3</v>
      </c>
      <c r="E4" s="9"/>
    </row>
    <row r="5" spans="1:5" x14ac:dyDescent="0.4">
      <c r="A5" s="9" t="s">
        <v>4</v>
      </c>
      <c r="B5" s="9"/>
      <c r="D5" s="9" t="s">
        <v>4</v>
      </c>
      <c r="E5" s="9"/>
    </row>
    <row r="6" spans="1:5" x14ac:dyDescent="0.4">
      <c r="A6" s="9" t="s">
        <v>48</v>
      </c>
      <c r="B6" s="10" t="s">
        <v>21</v>
      </c>
      <c r="D6" s="9" t="s">
        <v>48</v>
      </c>
      <c r="E6" s="10" t="s">
        <v>21</v>
      </c>
    </row>
    <row r="7" spans="1:5" x14ac:dyDescent="0.4">
      <c r="A7" s="9" t="s">
        <v>7</v>
      </c>
      <c r="B7" s="9" t="s">
        <v>22</v>
      </c>
      <c r="D7" s="9" t="s">
        <v>7</v>
      </c>
      <c r="E7" s="9" t="s">
        <v>22</v>
      </c>
    </row>
    <row r="8" spans="1:5" ht="34.5" customHeight="1" x14ac:dyDescent="0.4">
      <c r="A8" s="5"/>
      <c r="D8" s="5"/>
    </row>
    <row r="9" spans="1:5" ht="21" customHeight="1" x14ac:dyDescent="0.4">
      <c r="A9" s="242" t="s">
        <v>0</v>
      </c>
      <c r="B9" s="247" t="s">
        <v>19</v>
      </c>
      <c r="D9" s="242" t="s">
        <v>0</v>
      </c>
      <c r="E9" s="247" t="s">
        <v>19</v>
      </c>
    </row>
    <row r="10" spans="1:5" ht="21" customHeight="1" x14ac:dyDescent="0.4">
      <c r="A10" s="242"/>
      <c r="B10" s="247"/>
      <c r="D10" s="242"/>
      <c r="E10" s="247"/>
    </row>
    <row r="11" spans="1:5" x14ac:dyDescent="0.4">
      <c r="A11" s="9" t="s">
        <v>2</v>
      </c>
      <c r="B11" s="9" t="s">
        <v>20</v>
      </c>
      <c r="D11" s="9" t="s">
        <v>2</v>
      </c>
      <c r="E11" s="9" t="s">
        <v>20</v>
      </c>
    </row>
    <row r="12" spans="1:5" ht="23.25" customHeight="1" x14ac:dyDescent="0.4">
      <c r="A12" s="9" t="s">
        <v>3</v>
      </c>
      <c r="B12" s="9"/>
      <c r="D12" s="9" t="s">
        <v>3</v>
      </c>
      <c r="E12" s="9"/>
    </row>
    <row r="13" spans="1:5" x14ac:dyDescent="0.4">
      <c r="A13" s="9" t="s">
        <v>4</v>
      </c>
      <c r="B13" s="9"/>
      <c r="D13" s="9" t="s">
        <v>4</v>
      </c>
      <c r="E13" s="9"/>
    </row>
    <row r="14" spans="1:5" x14ac:dyDescent="0.4">
      <c r="A14" s="9" t="s">
        <v>48</v>
      </c>
      <c r="B14" s="10" t="s">
        <v>21</v>
      </c>
      <c r="D14" s="9" t="s">
        <v>48</v>
      </c>
      <c r="E14" s="10" t="s">
        <v>21</v>
      </c>
    </row>
    <row r="15" spans="1:5" x14ac:dyDescent="0.4">
      <c r="A15" s="9" t="s">
        <v>7</v>
      </c>
      <c r="B15" s="9" t="s">
        <v>22</v>
      </c>
      <c r="D15" s="9" t="s">
        <v>7</v>
      </c>
      <c r="E15" s="9" t="s">
        <v>22</v>
      </c>
    </row>
    <row r="16" spans="1:5" ht="34.5" customHeight="1" x14ac:dyDescent="0.4">
      <c r="A16" s="5"/>
      <c r="D16" s="5"/>
    </row>
    <row r="17" spans="1:5" ht="21" customHeight="1" x14ac:dyDescent="0.4">
      <c r="A17" s="242" t="s">
        <v>0</v>
      </c>
      <c r="B17" s="247" t="s">
        <v>19</v>
      </c>
      <c r="D17" s="242" t="s">
        <v>0</v>
      </c>
      <c r="E17" s="247" t="s">
        <v>19</v>
      </c>
    </row>
    <row r="18" spans="1:5" ht="21" customHeight="1" x14ac:dyDescent="0.4">
      <c r="A18" s="242"/>
      <c r="B18" s="247"/>
      <c r="D18" s="242"/>
      <c r="E18" s="247"/>
    </row>
    <row r="19" spans="1:5" x14ac:dyDescent="0.4">
      <c r="A19" s="9" t="s">
        <v>2</v>
      </c>
      <c r="B19" s="9" t="s">
        <v>20</v>
      </c>
      <c r="D19" s="9" t="s">
        <v>2</v>
      </c>
      <c r="E19" s="9" t="s">
        <v>20</v>
      </c>
    </row>
    <row r="20" spans="1:5" ht="23.25" customHeight="1" x14ac:dyDescent="0.4">
      <c r="A20" s="9" t="s">
        <v>3</v>
      </c>
      <c r="B20" s="9"/>
      <c r="D20" s="9" t="s">
        <v>3</v>
      </c>
      <c r="E20" s="9"/>
    </row>
    <row r="21" spans="1:5" x14ac:dyDescent="0.4">
      <c r="A21" s="9" t="s">
        <v>4</v>
      </c>
      <c r="B21" s="9"/>
      <c r="D21" s="9" t="s">
        <v>4</v>
      </c>
      <c r="E21" s="9"/>
    </row>
    <row r="22" spans="1:5" x14ac:dyDescent="0.4">
      <c r="A22" s="9" t="s">
        <v>48</v>
      </c>
      <c r="B22" s="10" t="s">
        <v>21</v>
      </c>
      <c r="D22" s="9" t="s">
        <v>48</v>
      </c>
      <c r="E22" s="10" t="s">
        <v>21</v>
      </c>
    </row>
    <row r="23" spans="1:5" x14ac:dyDescent="0.4">
      <c r="A23" s="9" t="s">
        <v>7</v>
      </c>
      <c r="B23" s="9" t="s">
        <v>22</v>
      </c>
      <c r="D23" s="9" t="s">
        <v>7</v>
      </c>
      <c r="E23" s="9" t="s">
        <v>22</v>
      </c>
    </row>
    <row r="24" spans="1:5" ht="34.5" customHeight="1" x14ac:dyDescent="0.4">
      <c r="A24" s="5"/>
      <c r="D24" s="5"/>
    </row>
    <row r="25" spans="1:5" ht="21" customHeight="1" x14ac:dyDescent="0.4">
      <c r="A25" s="242" t="s">
        <v>0</v>
      </c>
      <c r="B25" s="247" t="s">
        <v>19</v>
      </c>
      <c r="D25" s="242" t="s">
        <v>0</v>
      </c>
      <c r="E25" s="247" t="s">
        <v>19</v>
      </c>
    </row>
    <row r="26" spans="1:5" ht="21" customHeight="1" x14ac:dyDescent="0.4">
      <c r="A26" s="242"/>
      <c r="B26" s="247"/>
      <c r="D26" s="242"/>
      <c r="E26" s="247"/>
    </row>
    <row r="27" spans="1:5" x14ac:dyDescent="0.4">
      <c r="A27" s="9" t="s">
        <v>2</v>
      </c>
      <c r="B27" s="9" t="s">
        <v>20</v>
      </c>
      <c r="D27" s="9" t="s">
        <v>2</v>
      </c>
      <c r="E27" s="9" t="s">
        <v>20</v>
      </c>
    </row>
    <row r="28" spans="1:5" x14ac:dyDescent="0.4">
      <c r="A28" s="9" t="s">
        <v>3</v>
      </c>
      <c r="B28" s="9"/>
      <c r="D28" s="9" t="s">
        <v>3</v>
      </c>
      <c r="E28" s="9"/>
    </row>
    <row r="29" spans="1:5" x14ac:dyDescent="0.4">
      <c r="A29" s="9" t="s">
        <v>4</v>
      </c>
      <c r="B29" s="9"/>
      <c r="D29" s="9" t="s">
        <v>4</v>
      </c>
      <c r="E29" s="9"/>
    </row>
    <row r="30" spans="1:5" x14ac:dyDescent="0.4">
      <c r="A30" s="9" t="s">
        <v>48</v>
      </c>
      <c r="B30" s="10" t="s">
        <v>21</v>
      </c>
      <c r="D30" s="9" t="s">
        <v>48</v>
      </c>
      <c r="E30" s="10" t="s">
        <v>21</v>
      </c>
    </row>
    <row r="31" spans="1:5" x14ac:dyDescent="0.4">
      <c r="A31" s="9" t="s">
        <v>7</v>
      </c>
      <c r="B31" s="9" t="s">
        <v>22</v>
      </c>
      <c r="D31" s="9" t="s">
        <v>7</v>
      </c>
      <c r="E31" s="9" t="s">
        <v>22</v>
      </c>
    </row>
    <row r="32" spans="1:5" ht="34.5" customHeight="1" x14ac:dyDescent="0.4">
      <c r="A32" s="5"/>
    </row>
    <row r="33" spans="1:5" ht="21" customHeight="1" x14ac:dyDescent="0.4">
      <c r="A33" s="242" t="s">
        <v>0</v>
      </c>
      <c r="B33" s="247" t="s">
        <v>19</v>
      </c>
      <c r="D33" s="248" t="s">
        <v>42</v>
      </c>
      <c r="E33" s="248"/>
    </row>
    <row r="34" spans="1:5" ht="21" customHeight="1" x14ac:dyDescent="0.4">
      <c r="A34" s="242"/>
      <c r="B34" s="247"/>
      <c r="D34" s="248"/>
      <c r="E34" s="248"/>
    </row>
    <row r="35" spans="1:5" ht="19.5" customHeight="1" x14ac:dyDescent="0.4">
      <c r="A35" s="9" t="s">
        <v>2</v>
      </c>
      <c r="B35" s="9" t="s">
        <v>20</v>
      </c>
      <c r="D35" s="248"/>
      <c r="E35" s="248"/>
    </row>
    <row r="36" spans="1:5" ht="19.5" customHeight="1" x14ac:dyDescent="0.4">
      <c r="A36" s="9" t="s">
        <v>3</v>
      </c>
      <c r="B36" s="9"/>
      <c r="D36" s="244" t="s">
        <v>24</v>
      </c>
      <c r="E36" s="244"/>
    </row>
    <row r="37" spans="1:5" x14ac:dyDescent="0.4">
      <c r="A37" s="9" t="s">
        <v>4</v>
      </c>
      <c r="B37" s="9"/>
      <c r="D37" s="244"/>
      <c r="E37" s="244"/>
    </row>
    <row r="38" spans="1:5" x14ac:dyDescent="0.4">
      <c r="A38" s="9" t="s">
        <v>48</v>
      </c>
      <c r="B38" s="10" t="s">
        <v>21</v>
      </c>
      <c r="D38" s="238" t="s">
        <v>10</v>
      </c>
      <c r="E38" s="238"/>
    </row>
    <row r="39" spans="1:5" x14ac:dyDescent="0.4">
      <c r="A39" s="9" t="s">
        <v>7</v>
      </c>
      <c r="B39" s="9" t="s">
        <v>22</v>
      </c>
      <c r="D39" s="238" t="s">
        <v>11</v>
      </c>
      <c r="E39" s="238"/>
    </row>
    <row r="40" spans="1:5" ht="18.75" customHeight="1" x14ac:dyDescent="0.4"/>
    <row r="41" spans="1:5" ht="18.75" customHeight="1" x14ac:dyDescent="0.4"/>
    <row r="48" spans="1:5" ht="18.75" customHeight="1" x14ac:dyDescent="0.4"/>
    <row r="49" ht="18.75" customHeight="1" x14ac:dyDescent="0.4"/>
    <row r="56" ht="18.75" customHeight="1" x14ac:dyDescent="0.4"/>
    <row r="57" ht="18.75" customHeight="1" x14ac:dyDescent="0.4"/>
    <row r="64" ht="18.75" customHeight="1" x14ac:dyDescent="0.4"/>
    <row r="65" spans="1:3" ht="18.75" customHeight="1" x14ac:dyDescent="0.4"/>
    <row r="71" spans="1:3" x14ac:dyDescent="0.4">
      <c r="A71" s="5"/>
    </row>
    <row r="72" spans="1:3" x14ac:dyDescent="0.4">
      <c r="A72" s="240" t="s">
        <v>8</v>
      </c>
      <c r="B72" s="139"/>
      <c r="C72" s="139"/>
    </row>
    <row r="73" spans="1:3" x14ac:dyDescent="0.4">
      <c r="A73" s="235" t="s">
        <v>9</v>
      </c>
      <c r="B73" s="139"/>
      <c r="C73" s="139"/>
    </row>
    <row r="74" spans="1:3" x14ac:dyDescent="0.4">
      <c r="A74" s="235" t="s">
        <v>10</v>
      </c>
      <c r="B74" s="139"/>
      <c r="C74" s="139"/>
    </row>
    <row r="75" spans="1:3" x14ac:dyDescent="0.4">
      <c r="A75" s="235" t="s">
        <v>11</v>
      </c>
      <c r="B75" s="139"/>
      <c r="C75" s="139"/>
    </row>
    <row r="76" spans="1:3" x14ac:dyDescent="0.4">
      <c r="A76" s="5"/>
    </row>
    <row r="77" spans="1:3" x14ac:dyDescent="0.4">
      <c r="A77" s="5"/>
    </row>
    <row r="78" spans="1:3" x14ac:dyDescent="0.4">
      <c r="A78" s="5"/>
    </row>
    <row r="79" spans="1:3" ht="19.5" thickBot="1" x14ac:dyDescent="0.45">
      <c r="A79" s="6"/>
    </row>
    <row r="80" spans="1:3" ht="18.75" customHeight="1" x14ac:dyDescent="0.4">
      <c r="A80" s="236" t="s">
        <v>0</v>
      </c>
      <c r="B80" s="7" t="s">
        <v>12</v>
      </c>
    </row>
    <row r="81" spans="1:3" ht="18.75" customHeight="1" thickBot="1" x14ac:dyDescent="0.45">
      <c r="A81" s="237"/>
      <c r="B81" s="2" t="s">
        <v>13</v>
      </c>
    </row>
    <row r="82" spans="1:3" ht="19.5" thickBot="1" x14ac:dyDescent="0.45">
      <c r="A82" s="1" t="s">
        <v>2</v>
      </c>
      <c r="B82" s="3" t="s">
        <v>14</v>
      </c>
    </row>
    <row r="83" spans="1:3" ht="19.5" thickBot="1" x14ac:dyDescent="0.45">
      <c r="A83" s="1" t="s">
        <v>3</v>
      </c>
      <c r="B83" s="3"/>
    </row>
    <row r="84" spans="1:3" ht="19.5" thickBot="1" x14ac:dyDescent="0.45">
      <c r="A84" s="1" t="s">
        <v>4</v>
      </c>
      <c r="B84" s="3"/>
    </row>
    <row r="85" spans="1:3" ht="19.5" thickBot="1" x14ac:dyDescent="0.45">
      <c r="A85" s="1" t="s">
        <v>5</v>
      </c>
      <c r="B85" s="4" t="s">
        <v>15</v>
      </c>
    </row>
    <row r="86" spans="1:3" ht="19.5" thickBot="1" x14ac:dyDescent="0.45">
      <c r="A86" s="1" t="s">
        <v>7</v>
      </c>
      <c r="B86" s="3" t="s">
        <v>16</v>
      </c>
    </row>
    <row r="87" spans="1:3" ht="19.5" thickBot="1" x14ac:dyDescent="0.45">
      <c r="A87" s="241" t="s">
        <v>17</v>
      </c>
      <c r="B87" s="139"/>
      <c r="C87" s="139"/>
    </row>
    <row r="88" spans="1:3" ht="18.75" customHeight="1" x14ac:dyDescent="0.4">
      <c r="A88" s="236" t="s">
        <v>0</v>
      </c>
      <c r="B88" s="7" t="s">
        <v>12</v>
      </c>
    </row>
    <row r="89" spans="1:3" ht="18.75" customHeight="1" thickBot="1" x14ac:dyDescent="0.45">
      <c r="A89" s="237"/>
      <c r="B89" s="2" t="s">
        <v>13</v>
      </c>
    </row>
    <row r="90" spans="1:3" ht="19.5" thickBot="1" x14ac:dyDescent="0.45">
      <c r="A90" s="1" t="s">
        <v>2</v>
      </c>
      <c r="B90" s="3" t="s">
        <v>14</v>
      </c>
    </row>
    <row r="91" spans="1:3" ht="19.5" thickBot="1" x14ac:dyDescent="0.45">
      <c r="A91" s="1" t="s">
        <v>3</v>
      </c>
      <c r="B91" s="3"/>
    </row>
    <row r="92" spans="1:3" ht="19.5" thickBot="1" x14ac:dyDescent="0.45">
      <c r="A92" s="1" t="s">
        <v>4</v>
      </c>
      <c r="B92" s="3"/>
    </row>
    <row r="93" spans="1:3" ht="19.5" thickBot="1" x14ac:dyDescent="0.45">
      <c r="A93" s="1" t="s">
        <v>5</v>
      </c>
      <c r="B93" s="4" t="s">
        <v>15</v>
      </c>
    </row>
    <row r="94" spans="1:3" ht="19.5" thickBot="1" x14ac:dyDescent="0.45">
      <c r="A94" s="1" t="s">
        <v>7</v>
      </c>
      <c r="B94" s="3" t="s">
        <v>16</v>
      </c>
    </row>
    <row r="95" spans="1:3" ht="19.5" thickBot="1" x14ac:dyDescent="0.45">
      <c r="A95" s="5"/>
    </row>
    <row r="96" spans="1:3" ht="18.75" customHeight="1" x14ac:dyDescent="0.4">
      <c r="A96" s="236" t="s">
        <v>0</v>
      </c>
      <c r="B96" s="7" t="s">
        <v>12</v>
      </c>
    </row>
    <row r="97" spans="1:2" ht="18.75" customHeight="1" thickBot="1" x14ac:dyDescent="0.45">
      <c r="A97" s="237"/>
      <c r="B97" s="2" t="s">
        <v>13</v>
      </c>
    </row>
    <row r="98" spans="1:2" ht="19.5" thickBot="1" x14ac:dyDescent="0.45">
      <c r="A98" s="1" t="s">
        <v>2</v>
      </c>
      <c r="B98" s="3" t="s">
        <v>14</v>
      </c>
    </row>
    <row r="99" spans="1:2" ht="19.5" thickBot="1" x14ac:dyDescent="0.45">
      <c r="A99" s="1" t="s">
        <v>3</v>
      </c>
      <c r="B99" s="3"/>
    </row>
    <row r="100" spans="1:2" ht="19.5" thickBot="1" x14ac:dyDescent="0.45">
      <c r="A100" s="1" t="s">
        <v>4</v>
      </c>
      <c r="B100" s="3"/>
    </row>
    <row r="101" spans="1:2" ht="19.5" thickBot="1" x14ac:dyDescent="0.45">
      <c r="A101" s="1" t="s">
        <v>5</v>
      </c>
      <c r="B101" s="4" t="s">
        <v>15</v>
      </c>
    </row>
    <row r="102" spans="1:2" ht="19.5" thickBot="1" x14ac:dyDescent="0.45">
      <c r="A102" s="1" t="s">
        <v>7</v>
      </c>
      <c r="B102" s="3" t="s">
        <v>16</v>
      </c>
    </row>
    <row r="103" spans="1:2" ht="19.5" thickBot="1" x14ac:dyDescent="0.45">
      <c r="A103" s="5"/>
    </row>
    <row r="104" spans="1:2" ht="18.75" customHeight="1" x14ac:dyDescent="0.4">
      <c r="A104" s="236" t="s">
        <v>0</v>
      </c>
      <c r="B104" s="7" t="s">
        <v>12</v>
      </c>
    </row>
    <row r="105" spans="1:2" ht="18.75" customHeight="1" thickBot="1" x14ac:dyDescent="0.45">
      <c r="A105" s="237"/>
      <c r="B105" s="2" t="s">
        <v>13</v>
      </c>
    </row>
    <row r="106" spans="1:2" ht="19.5" thickBot="1" x14ac:dyDescent="0.45">
      <c r="A106" s="1" t="s">
        <v>2</v>
      </c>
      <c r="B106" s="3" t="s">
        <v>14</v>
      </c>
    </row>
    <row r="107" spans="1:2" ht="19.5" thickBot="1" x14ac:dyDescent="0.45">
      <c r="A107" s="1" t="s">
        <v>3</v>
      </c>
      <c r="B107" s="3"/>
    </row>
    <row r="108" spans="1:2" ht="19.5" thickBot="1" x14ac:dyDescent="0.45">
      <c r="A108" s="1" t="s">
        <v>4</v>
      </c>
      <c r="B108" s="3"/>
    </row>
    <row r="109" spans="1:2" ht="19.5" thickBot="1" x14ac:dyDescent="0.45">
      <c r="A109" s="1" t="s">
        <v>5</v>
      </c>
      <c r="B109" s="4" t="s">
        <v>15</v>
      </c>
    </row>
    <row r="110" spans="1:2" ht="19.5" thickBot="1" x14ac:dyDescent="0.45">
      <c r="A110" s="1" t="s">
        <v>7</v>
      </c>
      <c r="B110" s="3" t="s">
        <v>16</v>
      </c>
    </row>
    <row r="111" spans="1:2" ht="19.5" thickBot="1" x14ac:dyDescent="0.45">
      <c r="A111" s="5"/>
    </row>
    <row r="112" spans="1:2" ht="18.75" customHeight="1" x14ac:dyDescent="0.4">
      <c r="A112" s="236" t="s">
        <v>0</v>
      </c>
      <c r="B112" s="7" t="s">
        <v>12</v>
      </c>
    </row>
    <row r="113" spans="1:2" ht="18.75" customHeight="1" thickBot="1" x14ac:dyDescent="0.45">
      <c r="A113" s="237"/>
      <c r="B113" s="2" t="s">
        <v>13</v>
      </c>
    </row>
    <row r="114" spans="1:2" ht="19.5" thickBot="1" x14ac:dyDescent="0.45">
      <c r="A114" s="1" t="s">
        <v>2</v>
      </c>
      <c r="B114" s="3" t="s">
        <v>14</v>
      </c>
    </row>
    <row r="115" spans="1:2" ht="19.5" thickBot="1" x14ac:dyDescent="0.45">
      <c r="A115" s="1" t="s">
        <v>3</v>
      </c>
      <c r="B115" s="3"/>
    </row>
    <row r="116" spans="1:2" ht="19.5" thickBot="1" x14ac:dyDescent="0.45">
      <c r="A116" s="1" t="s">
        <v>4</v>
      </c>
      <c r="B116" s="3"/>
    </row>
    <row r="117" spans="1:2" ht="19.5" thickBot="1" x14ac:dyDescent="0.45">
      <c r="A117" s="1" t="s">
        <v>5</v>
      </c>
      <c r="B117" s="4" t="s">
        <v>15</v>
      </c>
    </row>
    <row r="118" spans="1:2" ht="19.5" thickBot="1" x14ac:dyDescent="0.45">
      <c r="A118" s="1" t="s">
        <v>7</v>
      </c>
      <c r="B118" s="3" t="s">
        <v>16</v>
      </c>
    </row>
    <row r="119" spans="1:2" ht="18.75" customHeight="1" x14ac:dyDescent="0.4">
      <c r="A119" s="236" t="s">
        <v>0</v>
      </c>
      <c r="B119" s="8" t="s">
        <v>12</v>
      </c>
    </row>
    <row r="120" spans="1:2" ht="18.75" customHeight="1" thickBot="1" x14ac:dyDescent="0.45">
      <c r="A120" s="237"/>
      <c r="B120" s="2" t="s">
        <v>13</v>
      </c>
    </row>
    <row r="121" spans="1:2" ht="19.5" thickBot="1" x14ac:dyDescent="0.45">
      <c r="A121" s="1" t="s">
        <v>2</v>
      </c>
      <c r="B121" s="3" t="s">
        <v>14</v>
      </c>
    </row>
    <row r="122" spans="1:2" ht="19.5" thickBot="1" x14ac:dyDescent="0.45">
      <c r="A122" s="1" t="s">
        <v>3</v>
      </c>
      <c r="B122" s="3"/>
    </row>
    <row r="123" spans="1:2" ht="19.5" thickBot="1" x14ac:dyDescent="0.45">
      <c r="A123" s="1" t="s">
        <v>4</v>
      </c>
      <c r="B123" s="3"/>
    </row>
    <row r="124" spans="1:2" ht="19.5" thickBot="1" x14ac:dyDescent="0.45">
      <c r="A124" s="1" t="s">
        <v>5</v>
      </c>
      <c r="B124" s="4" t="s">
        <v>15</v>
      </c>
    </row>
    <row r="125" spans="1:2" ht="19.5" thickBot="1" x14ac:dyDescent="0.45">
      <c r="A125" s="1" t="s">
        <v>7</v>
      </c>
      <c r="B125" s="3" t="s">
        <v>16</v>
      </c>
    </row>
    <row r="126" spans="1:2" ht="19.5" thickBot="1" x14ac:dyDescent="0.45">
      <c r="A126" s="5"/>
    </row>
    <row r="127" spans="1:2" ht="18.75" customHeight="1" x14ac:dyDescent="0.4">
      <c r="A127" s="236" t="s">
        <v>0</v>
      </c>
      <c r="B127" s="7" t="s">
        <v>12</v>
      </c>
    </row>
    <row r="128" spans="1:2" ht="18.75" customHeight="1" thickBot="1" x14ac:dyDescent="0.45">
      <c r="A128" s="237"/>
      <c r="B128" s="2" t="s">
        <v>13</v>
      </c>
    </row>
    <row r="129" spans="1:2" ht="19.5" thickBot="1" x14ac:dyDescent="0.45">
      <c r="A129" s="1" t="s">
        <v>2</v>
      </c>
      <c r="B129" s="3" t="s">
        <v>14</v>
      </c>
    </row>
    <row r="130" spans="1:2" ht="19.5" thickBot="1" x14ac:dyDescent="0.45">
      <c r="A130" s="1" t="s">
        <v>3</v>
      </c>
      <c r="B130" s="3"/>
    </row>
    <row r="131" spans="1:2" ht="19.5" thickBot="1" x14ac:dyDescent="0.45">
      <c r="A131" s="1" t="s">
        <v>4</v>
      </c>
      <c r="B131" s="3"/>
    </row>
    <row r="132" spans="1:2" ht="19.5" thickBot="1" x14ac:dyDescent="0.45">
      <c r="A132" s="1" t="s">
        <v>5</v>
      </c>
      <c r="B132" s="4" t="s">
        <v>15</v>
      </c>
    </row>
    <row r="133" spans="1:2" ht="19.5" thickBot="1" x14ac:dyDescent="0.45">
      <c r="A133" s="1" t="s">
        <v>7</v>
      </c>
      <c r="B133" s="3" t="s">
        <v>16</v>
      </c>
    </row>
    <row r="134" spans="1:2" ht="19.5" thickBot="1" x14ac:dyDescent="0.45">
      <c r="A134" s="5"/>
    </row>
    <row r="135" spans="1:2" ht="18.75" customHeight="1" x14ac:dyDescent="0.4">
      <c r="A135" s="236" t="s">
        <v>0</v>
      </c>
      <c r="B135" s="7" t="s">
        <v>12</v>
      </c>
    </row>
    <row r="136" spans="1:2" ht="18.75" customHeight="1" thickBot="1" x14ac:dyDescent="0.45">
      <c r="A136" s="237"/>
      <c r="B136" s="2" t="s">
        <v>13</v>
      </c>
    </row>
    <row r="137" spans="1:2" ht="19.5" thickBot="1" x14ac:dyDescent="0.45">
      <c r="A137" s="1" t="s">
        <v>2</v>
      </c>
      <c r="B137" s="3" t="s">
        <v>14</v>
      </c>
    </row>
    <row r="138" spans="1:2" ht="19.5" thickBot="1" x14ac:dyDescent="0.45">
      <c r="A138" s="1" t="s">
        <v>3</v>
      </c>
      <c r="B138" s="3"/>
    </row>
    <row r="139" spans="1:2" ht="19.5" thickBot="1" x14ac:dyDescent="0.45">
      <c r="A139" s="1" t="s">
        <v>4</v>
      </c>
      <c r="B139" s="3"/>
    </row>
    <row r="140" spans="1:2" ht="19.5" thickBot="1" x14ac:dyDescent="0.45">
      <c r="A140" s="1" t="s">
        <v>5</v>
      </c>
      <c r="B140" s="4" t="s">
        <v>15</v>
      </c>
    </row>
    <row r="141" spans="1:2" ht="19.5" thickBot="1" x14ac:dyDescent="0.45">
      <c r="A141" s="1" t="s">
        <v>7</v>
      </c>
      <c r="B141" s="3" t="s">
        <v>16</v>
      </c>
    </row>
    <row r="142" spans="1:2" ht="19.5" thickBot="1" x14ac:dyDescent="0.45">
      <c r="A142" s="5"/>
    </row>
    <row r="143" spans="1:2" ht="18.75" customHeight="1" x14ac:dyDescent="0.4">
      <c r="A143" s="236" t="s">
        <v>0</v>
      </c>
      <c r="B143" s="7" t="s">
        <v>12</v>
      </c>
    </row>
    <row r="144" spans="1:2" ht="18.75" customHeight="1" thickBot="1" x14ac:dyDescent="0.45">
      <c r="A144" s="237"/>
      <c r="B144" s="2" t="s">
        <v>13</v>
      </c>
    </row>
    <row r="145" spans="1:3" ht="19.5" thickBot="1" x14ac:dyDescent="0.45">
      <c r="A145" s="1" t="s">
        <v>2</v>
      </c>
      <c r="B145" s="3" t="s">
        <v>14</v>
      </c>
    </row>
    <row r="146" spans="1:3" ht="19.5" thickBot="1" x14ac:dyDescent="0.45">
      <c r="A146" s="1" t="s">
        <v>3</v>
      </c>
      <c r="B146" s="3"/>
    </row>
    <row r="147" spans="1:3" ht="19.5" thickBot="1" x14ac:dyDescent="0.45">
      <c r="A147" s="1" t="s">
        <v>4</v>
      </c>
      <c r="B147" s="3"/>
    </row>
    <row r="148" spans="1:3" ht="19.5" thickBot="1" x14ac:dyDescent="0.45">
      <c r="A148" s="1" t="s">
        <v>5</v>
      </c>
      <c r="B148" s="4" t="s">
        <v>15</v>
      </c>
    </row>
    <row r="149" spans="1:3" ht="19.5" thickBot="1" x14ac:dyDescent="0.45">
      <c r="A149" s="1" t="s">
        <v>7</v>
      </c>
      <c r="B149" s="3" t="s">
        <v>16</v>
      </c>
    </row>
    <row r="150" spans="1:3" x14ac:dyDescent="0.4">
      <c r="A150" s="5"/>
    </row>
    <row r="151" spans="1:3" ht="25.5" customHeight="1" x14ac:dyDescent="0.4">
      <c r="A151" s="239" t="s">
        <v>18</v>
      </c>
      <c r="B151" s="139"/>
      <c r="C151" s="139"/>
    </row>
    <row r="152" spans="1:3" x14ac:dyDescent="0.4">
      <c r="A152" s="5"/>
    </row>
    <row r="153" spans="1:3" x14ac:dyDescent="0.4">
      <c r="A153" s="5"/>
    </row>
    <row r="154" spans="1:3" x14ac:dyDescent="0.4">
      <c r="A154" s="5"/>
    </row>
    <row r="155" spans="1:3" x14ac:dyDescent="0.4">
      <c r="A155" s="235" t="s">
        <v>9</v>
      </c>
      <c r="B155" s="139"/>
      <c r="C155" s="139"/>
    </row>
    <row r="156" spans="1:3" x14ac:dyDescent="0.4">
      <c r="A156" s="235" t="s">
        <v>10</v>
      </c>
      <c r="B156" s="139"/>
      <c r="C156" s="139"/>
    </row>
    <row r="157" spans="1:3" x14ac:dyDescent="0.4">
      <c r="A157" s="235" t="s">
        <v>11</v>
      </c>
      <c r="B157" s="139"/>
      <c r="C157" s="139"/>
    </row>
    <row r="158" spans="1:3" x14ac:dyDescent="0.4">
      <c r="A158" s="5"/>
    </row>
  </sheetData>
  <mergeCells count="40">
    <mergeCell ref="A1:A2"/>
    <mergeCell ref="B1:B2"/>
    <mergeCell ref="D1:D2"/>
    <mergeCell ref="E1:E2"/>
    <mergeCell ref="A9:A10"/>
    <mergeCell ref="B9:B10"/>
    <mergeCell ref="D9:D10"/>
    <mergeCell ref="E9:E10"/>
    <mergeCell ref="A17:A18"/>
    <mergeCell ref="B17:B18"/>
    <mergeCell ref="D17:D18"/>
    <mergeCell ref="E17:E18"/>
    <mergeCell ref="A25:A26"/>
    <mergeCell ref="B25:B26"/>
    <mergeCell ref="D25:D26"/>
    <mergeCell ref="E25:E26"/>
    <mergeCell ref="A157:C157"/>
    <mergeCell ref="A88:A89"/>
    <mergeCell ref="A96:A97"/>
    <mergeCell ref="A104:A105"/>
    <mergeCell ref="A112:A113"/>
    <mergeCell ref="A119:A120"/>
    <mergeCell ref="A127:A128"/>
    <mergeCell ref="A143:A144"/>
    <mergeCell ref="A33:A34"/>
    <mergeCell ref="B33:B34"/>
    <mergeCell ref="D33:E35"/>
    <mergeCell ref="A155:C155"/>
    <mergeCell ref="A156:C156"/>
    <mergeCell ref="A151:C151"/>
    <mergeCell ref="A72:C72"/>
    <mergeCell ref="A73:C73"/>
    <mergeCell ref="A74:C74"/>
    <mergeCell ref="A75:C75"/>
    <mergeCell ref="A80:A81"/>
    <mergeCell ref="A87:C87"/>
    <mergeCell ref="D36:E37"/>
    <mergeCell ref="D38:E38"/>
    <mergeCell ref="D39:E39"/>
    <mergeCell ref="A135:A136"/>
  </mergeCells>
  <phoneticPr fontId="22"/>
  <printOptions horizontalCentered="1"/>
  <pageMargins left="0" right="0" top="0.19685039370078741"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C488-40FB-4EBB-BF85-7F3AC5DD4D01}">
  <sheetPr>
    <pageSetUpPr fitToPage="1"/>
  </sheetPr>
  <dimension ref="A1:AU33"/>
  <sheetViews>
    <sheetView workbookViewId="0">
      <selection activeCell="AG23" sqref="AG23"/>
    </sheetView>
  </sheetViews>
  <sheetFormatPr defaultRowHeight="9.75" x14ac:dyDescent="0.4"/>
  <cols>
    <col min="1" max="1" width="2.875" style="13" customWidth="1"/>
    <col min="2" max="2" width="6.75" style="13" customWidth="1"/>
    <col min="3" max="3" width="22.625" style="13" customWidth="1"/>
    <col min="4" max="4" width="8.625" style="13" customWidth="1"/>
    <col min="5" max="5" width="9.125" style="13" customWidth="1"/>
    <col min="6" max="6" width="2.625" style="13" customWidth="1"/>
    <col min="7" max="8" width="2.75" style="13" customWidth="1"/>
    <col min="9" max="10" width="2.625" style="13" customWidth="1"/>
    <col min="11" max="12" width="1" style="13" customWidth="1"/>
    <col min="13" max="15" width="2.625" style="13" customWidth="1"/>
    <col min="16" max="17" width="1" style="13" customWidth="1"/>
    <col min="18" max="47" width="1.875" style="13" customWidth="1"/>
    <col min="48" max="16384" width="9" style="13"/>
  </cols>
  <sheetData>
    <row r="1" spans="1:47" ht="21" customHeight="1" x14ac:dyDescent="0.4">
      <c r="A1" s="26" t="s">
        <v>100</v>
      </c>
      <c r="B1" s="12"/>
      <c r="C1" s="12"/>
      <c r="D1" s="12"/>
      <c r="E1" s="12"/>
    </row>
    <row r="2" spans="1:47" ht="19.5" customHeight="1" x14ac:dyDescent="0.4">
      <c r="A2" s="12"/>
      <c r="B2" s="28" t="s">
        <v>101</v>
      </c>
      <c r="C2" s="12"/>
      <c r="D2" s="12"/>
      <c r="E2" s="12"/>
    </row>
    <row r="3" spans="1:47" x14ac:dyDescent="0.4">
      <c r="A3" s="12"/>
      <c r="B3" s="12"/>
      <c r="C3" s="12"/>
      <c r="D3" s="12"/>
      <c r="E3" s="12"/>
    </row>
    <row r="4" spans="1:47" ht="10.5" x14ac:dyDescent="0.4">
      <c r="A4" s="27" t="s">
        <v>136</v>
      </c>
      <c r="B4" s="12"/>
      <c r="C4" s="12"/>
    </row>
    <row r="5" spans="1:47" ht="10.5" x14ac:dyDescent="0.4">
      <c r="A5" s="42" t="s">
        <v>176</v>
      </c>
      <c r="E5" s="44"/>
    </row>
    <row r="6" spans="1:47" s="19" customFormat="1" ht="15" customHeight="1" thickBot="1" x14ac:dyDescent="0.45">
      <c r="A6" s="14" t="s">
        <v>71</v>
      </c>
      <c r="B6" s="15" t="s">
        <v>74</v>
      </c>
      <c r="C6" s="15" t="s">
        <v>73</v>
      </c>
      <c r="D6" s="15" t="s">
        <v>138</v>
      </c>
      <c r="E6" s="15" t="s">
        <v>75</v>
      </c>
      <c r="F6" s="17" t="s">
        <v>79</v>
      </c>
      <c r="G6" s="15" t="s">
        <v>139</v>
      </c>
      <c r="H6" s="15" t="s">
        <v>140</v>
      </c>
      <c r="I6" s="15" t="s">
        <v>141</v>
      </c>
      <c r="J6" s="17" t="s">
        <v>143</v>
      </c>
      <c r="K6" s="18" t="s">
        <v>81</v>
      </c>
      <c r="L6" s="18" t="s">
        <v>82</v>
      </c>
      <c r="M6" s="16" t="s">
        <v>78</v>
      </c>
      <c r="N6" s="18" t="s">
        <v>83</v>
      </c>
      <c r="O6" s="15" t="s">
        <v>86</v>
      </c>
      <c r="P6" s="15" t="s">
        <v>144</v>
      </c>
      <c r="Q6" s="15" t="s">
        <v>87</v>
      </c>
      <c r="R6" s="15" t="s">
        <v>145</v>
      </c>
      <c r="S6" s="15" t="s">
        <v>146</v>
      </c>
      <c r="T6" s="15" t="s">
        <v>147</v>
      </c>
      <c r="U6" s="15" t="s">
        <v>148</v>
      </c>
      <c r="V6" s="15" t="s">
        <v>149</v>
      </c>
      <c r="W6" s="15" t="s">
        <v>158</v>
      </c>
      <c r="X6" s="15" t="s">
        <v>159</v>
      </c>
      <c r="Y6" s="15" t="s">
        <v>160</v>
      </c>
      <c r="Z6" s="15" t="s">
        <v>168</v>
      </c>
      <c r="AA6" s="15" t="s">
        <v>169</v>
      </c>
      <c r="AB6" s="15" t="s">
        <v>170</v>
      </c>
      <c r="AC6" s="15" t="s">
        <v>171</v>
      </c>
      <c r="AD6" s="15" t="s">
        <v>150</v>
      </c>
      <c r="AE6" s="15" t="s">
        <v>151</v>
      </c>
      <c r="AF6" s="15" t="s">
        <v>152</v>
      </c>
      <c r="AG6" s="15" t="s">
        <v>153</v>
      </c>
      <c r="AH6" s="15" t="s">
        <v>154</v>
      </c>
      <c r="AI6" s="15" t="s">
        <v>155</v>
      </c>
      <c r="AJ6" s="15" t="s">
        <v>156</v>
      </c>
      <c r="AK6" s="15" t="s">
        <v>157</v>
      </c>
      <c r="AL6" s="15" t="s">
        <v>161</v>
      </c>
      <c r="AM6" s="15" t="s">
        <v>162</v>
      </c>
      <c r="AN6" s="15" t="s">
        <v>163</v>
      </c>
      <c r="AO6" s="15" t="s">
        <v>164</v>
      </c>
      <c r="AP6" s="15" t="s">
        <v>165</v>
      </c>
      <c r="AQ6" s="15" t="s">
        <v>166</v>
      </c>
      <c r="AR6" s="15" t="s">
        <v>172</v>
      </c>
      <c r="AS6" s="15" t="s">
        <v>173</v>
      </c>
      <c r="AT6" s="15" t="s">
        <v>174</v>
      </c>
      <c r="AU6" s="15" t="s">
        <v>175</v>
      </c>
    </row>
    <row r="7" spans="1:47" s="19" customFormat="1" ht="15.75" customHeight="1" thickTop="1" x14ac:dyDescent="0.4">
      <c r="A7" s="20"/>
      <c r="B7" s="21">
        <f>申請書等送付状!B10</f>
        <v>0</v>
      </c>
      <c r="C7" s="20">
        <f>申請書等送付状!D15</f>
        <v>0</v>
      </c>
      <c r="D7" s="20"/>
      <c r="E7" s="20">
        <f>申請書等送付状!D16</f>
        <v>0</v>
      </c>
      <c r="F7" s="23"/>
      <c r="G7" s="117"/>
      <c r="H7" s="117"/>
      <c r="I7" s="117"/>
      <c r="J7" s="117"/>
      <c r="K7" s="24"/>
      <c r="L7" s="24"/>
      <c r="M7" s="22">
        <f ca="1">申請書等送付状!I51</f>
        <v>0</v>
      </c>
      <c r="N7" s="21"/>
      <c r="O7" s="21"/>
      <c r="P7" s="21">
        <f>申請書等送付状!D18</f>
        <v>0</v>
      </c>
      <c r="Q7" s="21"/>
      <c r="R7" s="21">
        <f>申請書等送付状!$B23</f>
        <v>0</v>
      </c>
      <c r="S7" s="21">
        <f>申請書等送付状!$B24</f>
        <v>0</v>
      </c>
      <c r="T7" s="21">
        <f>申請書等送付状!$B25</f>
        <v>0</v>
      </c>
      <c r="U7" s="21">
        <f>申請書等送付状!$B26</f>
        <v>0</v>
      </c>
      <c r="V7" s="21">
        <f>申請書等送付状!$B27</f>
        <v>0</v>
      </c>
      <c r="W7" s="21">
        <f>申請書等送付状!$B28</f>
        <v>0</v>
      </c>
      <c r="X7" s="21">
        <f>申請書等送付状!$G23</f>
        <v>0</v>
      </c>
      <c r="Y7" s="21">
        <f>申請書等送付状!$G24</f>
        <v>0</v>
      </c>
      <c r="Z7" s="21">
        <f>申請書等送付状!$G25</f>
        <v>0</v>
      </c>
      <c r="AA7" s="21">
        <f>申請書等送付状!$G26</f>
        <v>0</v>
      </c>
      <c r="AB7" s="21">
        <f>申請書等送付状!$G27</f>
        <v>0</v>
      </c>
      <c r="AC7" s="21">
        <f>申請書等送付状!$G28</f>
        <v>0</v>
      </c>
      <c r="AD7" s="21">
        <f>申請書等送付状!$B34</f>
        <v>0</v>
      </c>
      <c r="AE7" s="21">
        <f>申請書等送付状!$B35</f>
        <v>0</v>
      </c>
      <c r="AF7" s="21">
        <f>申請書等送付状!$B36</f>
        <v>0</v>
      </c>
      <c r="AG7" s="21">
        <f>申請書等送付状!$B37</f>
        <v>0</v>
      </c>
      <c r="AH7" s="21">
        <f>申請書等送付状!$B38</f>
        <v>0</v>
      </c>
      <c r="AI7" s="21">
        <f>申請書等送付状!$B39</f>
        <v>0</v>
      </c>
      <c r="AJ7" s="21">
        <f>申請書等送付状!$B40</f>
        <v>0</v>
      </c>
      <c r="AK7" s="21">
        <f>申請書等送付状!$B41</f>
        <v>0</v>
      </c>
      <c r="AL7" s="21">
        <f>申請書等送付状!$B42</f>
        <v>0</v>
      </c>
      <c r="AM7" s="21">
        <f>申請書等送付状!$G34</f>
        <v>0</v>
      </c>
      <c r="AN7" s="21">
        <f>申請書等送付状!$G35</f>
        <v>0</v>
      </c>
      <c r="AO7" s="21">
        <f>申請書等送付状!$G36</f>
        <v>0</v>
      </c>
      <c r="AP7" s="21">
        <f>申請書等送付状!$G37</f>
        <v>0</v>
      </c>
      <c r="AQ7" s="21">
        <f>申請書等送付状!$G38</f>
        <v>0</v>
      </c>
      <c r="AR7" s="21">
        <f>申請書等送付状!$G39</f>
        <v>0</v>
      </c>
      <c r="AS7" s="21">
        <f>申請書等送付状!$G40</f>
        <v>0</v>
      </c>
      <c r="AT7" s="21">
        <f>申請書等送付状!$G41</f>
        <v>0</v>
      </c>
      <c r="AU7" s="21">
        <f>申請書等送付状!$G42</f>
        <v>0</v>
      </c>
    </row>
    <row r="8" spans="1:47" x14ac:dyDescent="0.4">
      <c r="G8" s="118" t="s">
        <v>142</v>
      </c>
      <c r="R8" s="119"/>
      <c r="S8" s="120"/>
      <c r="T8" s="120"/>
      <c r="U8" s="120"/>
      <c r="V8" s="120"/>
      <c r="W8" s="120"/>
      <c r="X8" s="120"/>
      <c r="Y8" s="121"/>
      <c r="Z8" s="120"/>
      <c r="AA8" s="120"/>
      <c r="AB8" s="120"/>
      <c r="AC8" s="120"/>
      <c r="AD8" s="120"/>
      <c r="AE8" s="120"/>
      <c r="AF8" s="120"/>
      <c r="AG8" s="120"/>
      <c r="AH8" s="121"/>
      <c r="AI8" s="120"/>
      <c r="AJ8" s="120"/>
      <c r="AK8" s="120"/>
      <c r="AL8" s="120"/>
      <c r="AM8" s="120"/>
      <c r="AN8" s="120"/>
      <c r="AO8" s="121"/>
      <c r="AP8" s="120"/>
      <c r="AQ8" s="120"/>
      <c r="AR8" s="120"/>
    </row>
    <row r="9" spans="1:47" x14ac:dyDescent="0.4">
      <c r="B9" s="12"/>
      <c r="C9" s="12"/>
      <c r="D9" s="12"/>
      <c r="E9" s="12"/>
    </row>
    <row r="10" spans="1:47" ht="10.5" x14ac:dyDescent="0.4">
      <c r="A10" s="27" t="s">
        <v>137</v>
      </c>
      <c r="B10" s="12"/>
      <c r="C10" s="12"/>
      <c r="E10" s="122" t="s">
        <v>108</v>
      </c>
    </row>
    <row r="11" spans="1:47" ht="11.25" x14ac:dyDescent="0.15">
      <c r="B11" s="33" t="s">
        <v>61</v>
      </c>
      <c r="C11" s="30" t="s">
        <v>102</v>
      </c>
      <c r="D11" s="30" t="s">
        <v>103</v>
      </c>
      <c r="E11" s="30" t="s">
        <v>104</v>
      </c>
      <c r="F11" s="29"/>
      <c r="G11" s="29"/>
      <c r="H11" s="29"/>
      <c r="I11" s="29"/>
      <c r="J11" s="29"/>
      <c r="K11" s="29"/>
    </row>
    <row r="12" spans="1:47" ht="10.5" x14ac:dyDescent="0.4">
      <c r="A12" s="12"/>
      <c r="B12" s="33" t="s">
        <v>58</v>
      </c>
      <c r="C12" s="31">
        <v>27000</v>
      </c>
      <c r="D12" s="32">
        <v>24000</v>
      </c>
      <c r="E12" s="31">
        <v>22000</v>
      </c>
    </row>
    <row r="13" spans="1:47" ht="10.5" x14ac:dyDescent="0.4">
      <c r="A13" s="12"/>
      <c r="B13" s="34" t="s">
        <v>59</v>
      </c>
      <c r="C13" s="31">
        <v>43000</v>
      </c>
      <c r="D13" s="32">
        <v>38000</v>
      </c>
      <c r="E13" s="31">
        <v>38000</v>
      </c>
    </row>
    <row r="14" spans="1:47" ht="10.5" x14ac:dyDescent="0.4">
      <c r="A14" s="12"/>
      <c r="B14" s="34" t="s">
        <v>60</v>
      </c>
      <c r="C14" s="31">
        <v>54000</v>
      </c>
      <c r="D14" s="32">
        <v>49000</v>
      </c>
      <c r="E14" s="31">
        <v>44000</v>
      </c>
    </row>
    <row r="15" spans="1:47" x14ac:dyDescent="0.4">
      <c r="A15" s="12"/>
      <c r="B15" s="12"/>
      <c r="C15" s="12"/>
      <c r="D15" s="12"/>
      <c r="E15" s="12"/>
    </row>
    <row r="16" spans="1:47" x14ac:dyDescent="0.4">
      <c r="A16" s="12"/>
      <c r="B16" s="12"/>
      <c r="C16" s="12"/>
      <c r="D16" s="12"/>
      <c r="E16" s="12"/>
    </row>
    <row r="17" spans="1:23" x14ac:dyDescent="0.4">
      <c r="A17" s="12"/>
      <c r="B17" s="12"/>
      <c r="C17" s="12"/>
      <c r="D17" s="12"/>
      <c r="E17" s="12"/>
    </row>
    <row r="18" spans="1:23" ht="10.5" x14ac:dyDescent="0.4">
      <c r="A18" s="27" t="s">
        <v>99</v>
      </c>
    </row>
    <row r="19" spans="1:23" ht="10.5" x14ac:dyDescent="0.4">
      <c r="A19" s="42" t="s">
        <v>98</v>
      </c>
    </row>
    <row r="20" spans="1:23" s="19" customFormat="1" ht="15" customHeight="1" thickBot="1" x14ac:dyDescent="0.45">
      <c r="A20" s="14" t="s">
        <v>71</v>
      </c>
      <c r="B20" s="15" t="s">
        <v>72</v>
      </c>
      <c r="C20" s="15" t="s">
        <v>73</v>
      </c>
      <c r="D20" s="15" t="s">
        <v>74</v>
      </c>
      <c r="E20" s="15" t="s">
        <v>75</v>
      </c>
      <c r="F20" s="15" t="s">
        <v>76</v>
      </c>
      <c r="G20" s="15" t="s">
        <v>77</v>
      </c>
      <c r="H20" s="16" t="s">
        <v>78</v>
      </c>
      <c r="I20" s="17" t="s">
        <v>79</v>
      </c>
      <c r="J20" s="17" t="s">
        <v>80</v>
      </c>
      <c r="K20" s="18" t="s">
        <v>81</v>
      </c>
      <c r="L20" s="18" t="s">
        <v>82</v>
      </c>
      <c r="M20" s="18" t="s">
        <v>83</v>
      </c>
      <c r="N20" s="15" t="s">
        <v>84</v>
      </c>
      <c r="O20" s="15" t="s">
        <v>85</v>
      </c>
      <c r="P20" s="15" t="s">
        <v>86</v>
      </c>
      <c r="Q20" s="15" t="s">
        <v>87</v>
      </c>
      <c r="R20" s="15" t="s">
        <v>88</v>
      </c>
      <c r="S20" s="15" t="s">
        <v>89</v>
      </c>
      <c r="T20" s="15" t="s">
        <v>90</v>
      </c>
      <c r="U20" s="15" t="s">
        <v>91</v>
      </c>
      <c r="V20" s="15" t="s">
        <v>92</v>
      </c>
      <c r="W20" s="15" t="s">
        <v>93</v>
      </c>
    </row>
    <row r="21" spans="1:23" s="19" customFormat="1" ht="15.75" customHeight="1" thickTop="1" x14ac:dyDescent="0.4">
      <c r="A21" s="20"/>
      <c r="B21" s="20"/>
      <c r="C21" s="20">
        <f>申請書等送付状!D15</f>
        <v>0</v>
      </c>
      <c r="D21" s="21">
        <f>申請書等送付状!B10</f>
        <v>0</v>
      </c>
      <c r="E21" s="20">
        <f>申請書等送付状!D16</f>
        <v>0</v>
      </c>
      <c r="F21" s="21">
        <f t="shared" ref="F21" si="0">IF(D21="","",COUNT(M21:V21))</f>
        <v>2</v>
      </c>
      <c r="G21" s="21">
        <f t="shared" ref="G21" si="1">IF(D21="","",SUM(M21:V21))</f>
        <v>0</v>
      </c>
      <c r="H21" s="22">
        <f ca="1">申請書等送付状!J62</f>
        <v>0</v>
      </c>
      <c r="I21" s="23"/>
      <c r="J21" s="24"/>
      <c r="K21" s="24"/>
      <c r="L21" s="24"/>
      <c r="M21" s="21"/>
      <c r="N21" s="21">
        <f>申請書等送付状!G60</f>
        <v>0</v>
      </c>
      <c r="O21" s="21">
        <f>申請書等送付状!G61</f>
        <v>0</v>
      </c>
      <c r="P21" s="21"/>
      <c r="Q21" s="21"/>
      <c r="R21" s="21"/>
      <c r="S21" s="21"/>
      <c r="T21" s="21"/>
      <c r="U21" s="21"/>
      <c r="V21" s="21"/>
      <c r="W21" s="21"/>
    </row>
    <row r="23" spans="1:23" x14ac:dyDescent="0.4">
      <c r="B23" s="12"/>
      <c r="C23" s="12"/>
      <c r="D23" s="12"/>
      <c r="E23" s="12"/>
    </row>
    <row r="24" spans="1:23" ht="10.5" x14ac:dyDescent="0.4">
      <c r="A24" s="27" t="s">
        <v>105</v>
      </c>
      <c r="B24" s="12"/>
      <c r="C24" s="12"/>
      <c r="E24" s="122" t="s">
        <v>108</v>
      </c>
    </row>
    <row r="25" spans="1:23" ht="10.5" x14ac:dyDescent="0.4">
      <c r="A25" s="12"/>
      <c r="B25" s="33" t="s">
        <v>71</v>
      </c>
      <c r="C25" s="33" t="s">
        <v>94</v>
      </c>
      <c r="D25" s="33" t="s">
        <v>61</v>
      </c>
      <c r="E25" s="33" t="s">
        <v>52</v>
      </c>
    </row>
    <row r="26" spans="1:23" ht="10.5" x14ac:dyDescent="0.4">
      <c r="A26" s="12"/>
      <c r="B26" s="35"/>
      <c r="C26" s="249" t="s">
        <v>95</v>
      </c>
      <c r="D26" s="33" t="s">
        <v>58</v>
      </c>
      <c r="E26" s="31">
        <v>2500</v>
      </c>
    </row>
    <row r="27" spans="1:23" ht="10.5" x14ac:dyDescent="0.4">
      <c r="A27" s="12"/>
      <c r="B27" s="36" t="s">
        <v>96</v>
      </c>
      <c r="C27" s="250"/>
      <c r="D27" s="34" t="s">
        <v>59</v>
      </c>
      <c r="E27" s="31">
        <v>3500</v>
      </c>
    </row>
    <row r="28" spans="1:23" ht="10.5" x14ac:dyDescent="0.4">
      <c r="A28" s="25"/>
      <c r="B28" s="37"/>
      <c r="C28" s="251"/>
      <c r="D28" s="34" t="s">
        <v>60</v>
      </c>
      <c r="E28" s="31">
        <v>4000</v>
      </c>
    </row>
    <row r="29" spans="1:23" x14ac:dyDescent="0.4">
      <c r="A29" s="25"/>
      <c r="B29" s="38"/>
      <c r="C29" s="39"/>
      <c r="D29" s="38"/>
      <c r="E29" s="38"/>
    </row>
    <row r="30" spans="1:23" ht="10.5" x14ac:dyDescent="0.4">
      <c r="A30" s="25"/>
      <c r="B30" s="33" t="s">
        <v>71</v>
      </c>
      <c r="C30" s="33" t="s">
        <v>94</v>
      </c>
      <c r="D30" s="33" t="s">
        <v>61</v>
      </c>
      <c r="E30" s="33" t="s">
        <v>52</v>
      </c>
    </row>
    <row r="31" spans="1:23" ht="10.5" x14ac:dyDescent="0.4">
      <c r="A31" s="25"/>
      <c r="B31" s="40"/>
      <c r="C31" s="249" t="s">
        <v>55</v>
      </c>
      <c r="D31" s="33" t="s">
        <v>58</v>
      </c>
      <c r="E31" s="31">
        <v>500</v>
      </c>
    </row>
    <row r="32" spans="1:23" ht="10.5" x14ac:dyDescent="0.4">
      <c r="A32" s="25"/>
      <c r="B32" s="41" t="s">
        <v>97</v>
      </c>
      <c r="C32" s="250"/>
      <c r="D32" s="34" t="s">
        <v>59</v>
      </c>
      <c r="E32" s="31">
        <v>800</v>
      </c>
    </row>
    <row r="33" spans="1:5" ht="10.5" x14ac:dyDescent="0.4">
      <c r="A33" s="25"/>
      <c r="B33" s="37"/>
      <c r="C33" s="251"/>
      <c r="D33" s="34" t="s">
        <v>60</v>
      </c>
      <c r="E33" s="31">
        <v>1000</v>
      </c>
    </row>
  </sheetData>
  <sheetProtection algorithmName="SHA-512" hashValue="8ll/mZW+F8M+Qt/XcDr2vdXH51mPympvHtRQazaSnxwHlRxlVsIFwFALbyyOlgnA46knqRc4IOR2N2iz3f+/Kg==" saltValue="+qyWAfQ5hyTGz6SLLyprag==" spinCount="100000" sheet="1" objects="1" scenarios="1"/>
  <mergeCells count="2">
    <mergeCell ref="C26:C28"/>
    <mergeCell ref="C31:C33"/>
  </mergeCells>
  <phoneticPr fontId="22"/>
  <conditionalFormatting sqref="F7 H21:I21 M7:N7">
    <cfRule type="expression" dxfId="0" priority="2">
      <formula>"$h1&lt;&gt;$i1"</formula>
    </cfRule>
  </conditionalFormatting>
  <dataValidations count="1">
    <dataValidation imeMode="halfAlpha" allowBlank="1" showInputMessage="1" showErrorMessage="1" sqref="C12:C14 E12:E14" xr:uid="{DDF0FD82-93F8-4145-83A9-114394A5F364}"/>
  </dataValidations>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申請書等送付状</vt:lpstr>
      <vt:lpstr>別紙</vt:lpstr>
      <vt:lpstr>担当者宛先（ラベル９枚記入）</vt:lpstr>
      <vt:lpstr>【ラベル見本】</vt:lpstr>
      <vt:lpstr>事務局用</vt:lpstr>
      <vt:lpstr>【ラベル見本】!_Hlk98681988</vt:lpstr>
      <vt:lpstr>'担当者宛先（ラベル９枚記入）'!_Hlk98681988</vt:lpstr>
      <vt:lpstr>【ラベル見本】!_Hlk99457298</vt:lpstr>
      <vt:lpstr>'担当者宛先（ラベル９枚記入）'!_Hlk99457298</vt:lpstr>
      <vt:lpstr>【ラベル見本】!Print_Area</vt:lpstr>
      <vt:lpstr>申請書等送付状!Print_Area</vt:lpstr>
      <vt:lpstr>'担当者宛先（ラベル９枚記入）'!Print_Area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note1-PC</dc:creator>
  <cp:lastModifiedBy>note-3</cp:lastModifiedBy>
  <cp:revision>2</cp:revision>
  <cp:lastPrinted>2023-04-07T09:52:26Z</cp:lastPrinted>
  <dcterms:created xsi:type="dcterms:W3CDTF">2022-04-07T00:55:00Z</dcterms:created>
  <dcterms:modified xsi:type="dcterms:W3CDTF">2023-04-21T04:57:50Z</dcterms:modified>
</cp:coreProperties>
</file>